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cuments\Запросы от Фитисовой\ФУД\"/>
    </mc:Choice>
  </mc:AlternateContent>
  <bookViews>
    <workbookView xWindow="0" yWindow="0" windowWidth="19200" windowHeight="70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2" i="1"/>
  <c r="A172" i="1"/>
  <c r="L171" i="1"/>
  <c r="J171" i="1"/>
  <c r="I171" i="1"/>
  <c r="H171" i="1"/>
  <c r="G171" i="1"/>
  <c r="F171" i="1"/>
  <c r="B163" i="1"/>
  <c r="A163" i="1"/>
  <c r="L162" i="1"/>
  <c r="J162" i="1"/>
  <c r="I162" i="1"/>
  <c r="H162" i="1"/>
  <c r="G162" i="1"/>
  <c r="F162" i="1"/>
  <c r="B153" i="1"/>
  <c r="A153" i="1"/>
  <c r="L152" i="1"/>
  <c r="J152" i="1"/>
  <c r="I152" i="1"/>
  <c r="H152" i="1"/>
  <c r="G152" i="1"/>
  <c r="F152" i="1"/>
  <c r="B143" i="1"/>
  <c r="A143" i="1"/>
  <c r="L142" i="1"/>
  <c r="J142" i="1"/>
  <c r="I142" i="1"/>
  <c r="H142" i="1"/>
  <c r="G142" i="1"/>
  <c r="F142" i="1"/>
  <c r="B133" i="1"/>
  <c r="A133" i="1"/>
  <c r="L132" i="1"/>
  <c r="J132" i="1"/>
  <c r="I132" i="1"/>
  <c r="H132" i="1"/>
  <c r="G132" i="1"/>
  <c r="F132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6" i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L203" i="1" l="1"/>
  <c r="G203" i="1"/>
  <c r="J203" i="1"/>
  <c r="I203" i="1"/>
  <c r="L183" i="1"/>
  <c r="H183" i="1"/>
  <c r="I183" i="1"/>
  <c r="J183" i="1"/>
  <c r="L163" i="1"/>
  <c r="H163" i="1"/>
  <c r="J163" i="1"/>
  <c r="G163" i="1"/>
  <c r="I163" i="1"/>
  <c r="L143" i="1"/>
  <c r="I143" i="1"/>
  <c r="J143" i="1"/>
  <c r="G143" i="1"/>
  <c r="H143" i="1"/>
  <c r="L124" i="1"/>
  <c r="G124" i="1"/>
  <c r="J124" i="1"/>
  <c r="I124" i="1"/>
  <c r="L104" i="1"/>
  <c r="G104" i="1"/>
  <c r="J104" i="1"/>
  <c r="I104" i="1"/>
  <c r="H104" i="1"/>
  <c r="L85" i="1"/>
  <c r="F85" i="1"/>
  <c r="J85" i="1"/>
  <c r="I85" i="1"/>
  <c r="G85" i="1"/>
  <c r="F124" i="1"/>
  <c r="L65" i="1"/>
  <c r="G65" i="1"/>
  <c r="J65" i="1"/>
  <c r="F65" i="1"/>
  <c r="I65" i="1"/>
  <c r="H65" i="1"/>
  <c r="G183" i="1"/>
  <c r="H85" i="1"/>
  <c r="H124" i="1"/>
  <c r="F143" i="1"/>
  <c r="F183" i="1"/>
  <c r="F104" i="1"/>
  <c r="F203" i="1"/>
  <c r="F163" i="1"/>
  <c r="H203" i="1"/>
  <c r="L45" i="1"/>
  <c r="F45" i="1"/>
  <c r="G45" i="1"/>
  <c r="H45" i="1"/>
  <c r="J45" i="1"/>
  <c r="I45" i="1"/>
  <c r="L26" i="1"/>
  <c r="F26" i="1"/>
  <c r="G26" i="1"/>
  <c r="H26" i="1"/>
  <c r="J26" i="1"/>
  <c r="I26" i="1"/>
  <c r="L204" i="1" l="1"/>
  <c r="G204" i="1"/>
  <c r="F204" i="1"/>
  <c r="J204" i="1"/>
  <c r="H204" i="1"/>
  <c r="I204" i="1"/>
</calcChain>
</file>

<file path=xl/sharedStrings.xml><?xml version="1.0" encoding="utf-8"?>
<sst xmlns="http://schemas.openxmlformats.org/spreadsheetml/2006/main" count="421" uniqueCount="170">
  <si>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</si>
  <si>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</si>
  <si>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</si>
  <si>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</si>
  <si>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</si>
  <si>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</si>
  <si>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</si>
  <si>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</si>
  <si>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</si>
  <si>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</si>
  <si>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</si>
  <si>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</si>
  <si>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</si>
  <si>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</si>
  <si>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</si>
  <si>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</si>
  <si>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</si>
  <si>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</si>
  <si>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</si>
  <si>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</si>
  <si>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</si>
  <si>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</si>
  <si>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</si>
  <si>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</si>
  <si>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</si>
  <si>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</si>
  <si>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</si>
  <si>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</si>
  <si>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</si>
  <si>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</si>
  <si>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</si>
  <si>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</si>
  <si>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</si>
  <si>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</si>
  <si>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</si>
  <si>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</si>
  <si>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</si>
  <si>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</si>
  <si>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</si>
  <si>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натуральный</t>
  </si>
  <si>
    <t>54-1о-2020</t>
  </si>
  <si>
    <t>Горошек зеленый</t>
  </si>
  <si>
    <t>Кофейный напиток с молоком</t>
  </si>
  <si>
    <t>Батон нарезной</t>
  </si>
  <si>
    <t>Масло сливочное (порциями)</t>
  </si>
  <si>
    <t>54-20з-2020</t>
  </si>
  <si>
    <t>54-23гн-2020</t>
  </si>
  <si>
    <t>Пром.</t>
  </si>
  <si>
    <t>53-19з-2020</t>
  </si>
  <si>
    <t>Мандарин</t>
  </si>
  <si>
    <t xml:space="preserve">Салат из моркови и чернослива </t>
  </si>
  <si>
    <t>Суп из овощей</t>
  </si>
  <si>
    <t>Котлета из курицы</t>
  </si>
  <si>
    <t>Макароны отварные</t>
  </si>
  <si>
    <t>Соус сметанный</t>
  </si>
  <si>
    <t>соус</t>
  </si>
  <si>
    <t>Компот из свежих яблок</t>
  </si>
  <si>
    <t>Хлеб ржано-пшеничный</t>
  </si>
  <si>
    <t>54-17з-2020</t>
  </si>
  <si>
    <t>54-17с-2020</t>
  </si>
  <si>
    <t>54-5м-2020</t>
  </si>
  <si>
    <t>54-1г-2020</t>
  </si>
  <si>
    <t>54-1соус-2020</t>
  </si>
  <si>
    <t>54-32хн-2020</t>
  </si>
  <si>
    <t>МОУ "Теляковская СОШ</t>
  </si>
  <si>
    <t>Директор</t>
  </si>
  <si>
    <t>Фокина</t>
  </si>
  <si>
    <t>Каша жидкая молочная овсяная</t>
  </si>
  <si>
    <t>Какао с молоком</t>
  </si>
  <si>
    <t>Банан</t>
  </si>
  <si>
    <t>54-22к-2020</t>
  </si>
  <si>
    <t>54-21гн-2020</t>
  </si>
  <si>
    <t>Винегрет с растительным маслом</t>
  </si>
  <si>
    <t>Суп картофельный с клецками</t>
  </si>
  <si>
    <t>Капуста тушеная с мясом</t>
  </si>
  <si>
    <t>Компот из кураги</t>
  </si>
  <si>
    <t>54-16з-2020</t>
  </si>
  <si>
    <t>54-6с-2020</t>
  </si>
  <si>
    <t>54-10м-2020</t>
  </si>
  <si>
    <t>54-2хн-2020</t>
  </si>
  <si>
    <t>Рис с овощами</t>
  </si>
  <si>
    <t>Курица отварная</t>
  </si>
  <si>
    <t>Салат из свеклы отварной</t>
  </si>
  <si>
    <t>Чай с сахаром</t>
  </si>
  <si>
    <t>54-13з-2020</t>
  </si>
  <si>
    <t>54-26г-2020</t>
  </si>
  <si>
    <t>54-21м-2020</t>
  </si>
  <si>
    <t>54-2гн-2020</t>
  </si>
  <si>
    <t>Помидор в нарезке</t>
  </si>
  <si>
    <t>Суп крестьянский с крупой (крупа перловая)</t>
  </si>
  <si>
    <t>Картофельное пюре</t>
  </si>
  <si>
    <t>Рыба, запеченная в сметанном соусе (минтай)</t>
  </si>
  <si>
    <t>Компот из смеси сухофруктов</t>
  </si>
  <si>
    <t>54-3з-2020</t>
  </si>
  <si>
    <t>54-10с-2020</t>
  </si>
  <si>
    <t>54-11г-2020</t>
  </si>
  <si>
    <t>54-9р-2020</t>
  </si>
  <si>
    <t>54-1хн-2020</t>
  </si>
  <si>
    <t>Каша "Дружба"</t>
  </si>
  <si>
    <t>Чай с молоком и сахаром</t>
  </si>
  <si>
    <t>Мармелад фруктово-ягодный формовой</t>
  </si>
  <si>
    <t>54-16к-2020</t>
  </si>
  <si>
    <t>54-4гн-2020</t>
  </si>
  <si>
    <t>Огурец в нарезке</t>
  </si>
  <si>
    <t>Борщ с капустой и картофелем со сметаной</t>
  </si>
  <si>
    <t>Жаркое по-домашнему</t>
  </si>
  <si>
    <t>Сок персиковый</t>
  </si>
  <si>
    <t>54-2з-2020</t>
  </si>
  <si>
    <t>54-2с-2020</t>
  </si>
  <si>
    <t xml:space="preserve">54-9м-2020 </t>
  </si>
  <si>
    <t>Салат «Мозаика»</t>
  </si>
  <si>
    <t>Чай с лимоном и сахаром</t>
  </si>
  <si>
    <t>Джем из абрикосов</t>
  </si>
  <si>
    <t>54-3гн-2020</t>
  </si>
  <si>
    <t>Салат из белокочанной капусты с морковью и яблоками</t>
  </si>
  <si>
    <t>Рассольник Ленинградский</t>
  </si>
  <si>
    <t>Плов с курицей</t>
  </si>
  <si>
    <t>Компот из изюма</t>
  </si>
  <si>
    <t>54-9з-2020</t>
  </si>
  <si>
    <t>54-3с-2020</t>
  </si>
  <si>
    <t>54-12м-2020</t>
  </si>
  <si>
    <t>54-4хн-2020</t>
  </si>
  <si>
    <t>Омлет с зеленым горошком</t>
  </si>
  <si>
    <t>Зефир</t>
  </si>
  <si>
    <t>54-2о-2020</t>
  </si>
  <si>
    <t>54-45гн-2020</t>
  </si>
  <si>
    <t>Салат из белокочанной капусты</t>
  </si>
  <si>
    <t>Суп  лапша с курицей</t>
  </si>
  <si>
    <t>Сок абрикосовый</t>
  </si>
  <si>
    <t>54-7з-2020</t>
  </si>
  <si>
    <t>Лапшевник с творогом</t>
  </si>
  <si>
    <t>Соус сметанный натуральный</t>
  </si>
  <si>
    <t>54-4соус-2020</t>
  </si>
  <si>
    <t>Салат из свеклы с черносливом</t>
  </si>
  <si>
    <t>Щи из свежей капусты со сметаной</t>
  </si>
  <si>
    <t>Рыба тушеная в томате с овощами (минтай)</t>
  </si>
  <si>
    <t>Пастила</t>
  </si>
  <si>
    <t>54-18з-2020</t>
  </si>
  <si>
    <t>54-1с-2020</t>
  </si>
  <si>
    <t>54-11р-2020</t>
  </si>
  <si>
    <t>Рис отварной</t>
  </si>
  <si>
    <t>54-6г-2020</t>
  </si>
  <si>
    <t>Салат из свежих помидоров и огурцов</t>
  </si>
  <si>
    <t>Суп картофельный с макаронными изделиями</t>
  </si>
  <si>
    <t>Рагу из овощей</t>
  </si>
  <si>
    <t>Оладьи из печени по-кунцевски</t>
  </si>
  <si>
    <t>Сок апельсиновый</t>
  </si>
  <si>
    <t>54-5з-2020</t>
  </si>
  <si>
    <t>54-7с-2020</t>
  </si>
  <si>
    <t>54-31м-2020</t>
  </si>
  <si>
    <t>54-9г-2020</t>
  </si>
  <si>
    <t>Пряник</t>
  </si>
  <si>
    <t>Икра морковная</t>
  </si>
  <si>
    <t>Голубцы ленивые</t>
  </si>
  <si>
    <t>Соус красный основной</t>
  </si>
  <si>
    <t>54-12з-2020</t>
  </si>
  <si>
    <t>54-3соус-2020</t>
  </si>
  <si>
    <t>Каша вязкая молочная овсяная с курагой</t>
  </si>
  <si>
    <t>Напиток из шиповника</t>
  </si>
  <si>
    <t>Сыр твердых сортов в нарезке</t>
  </si>
  <si>
    <t>54-1з-2020</t>
  </si>
  <si>
    <t>54-11к-2020</t>
  </si>
  <si>
    <t>54-13хн-2020</t>
  </si>
  <si>
    <t>25.00</t>
  </si>
  <si>
    <t>Суп гороховый</t>
  </si>
  <si>
    <t>Котлета рыбная (минтай)</t>
  </si>
  <si>
    <t>Картофель отварной в молоке</t>
  </si>
  <si>
    <t>54-25с-2020</t>
  </si>
  <si>
    <t>54-3р-2020</t>
  </si>
  <si>
    <t>54-10г-2020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</si>
</sst>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0" fontId="3" fillId="4" borderId="0" xfId="0" applyNumberFormat="1" applyFont="1" applyFill="1" applyAlignment="1">
      <alignment horizontal="center" wrapText="1"/>
    </xf>
    <xf numFmtId="0" fontId="14" fillId="2" borderId="11" xfId="0" applyNumberFormat="1" applyFont="1" applyFill="1" applyBorder="1" applyAlignment="1" applyProtection="1">
      <alignment vertical="top" wrapText="1"/>
      <protection locked="0"/>
    </xf>
    <xf numFmtId="0" fontId="2" fillId="0" borderId="27" xfId="0" applyNumberFormat="1" applyFont="1" applyBorder="1"/>
    <xf numFmtId="0" fontId="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3" fillId="2" borderId="20" xfId="0" applyNumberFormat="1" applyFont="1" applyFill="1" applyBorder="1" applyAlignment="1" applyProtection="1">
      <alignment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NumberFormat="1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6" xfId="0" applyNumberFormat="1" applyFont="1" applyFill="1" applyBorder="1"/>
    <xf numFmtId="0" fontId="14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4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93" sqref="N19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1" bestFit="1" customWidth="1"/>
    <col min="13" max="16384" width="9.1796875" style="1"/>
  </cols>
  <sheetData>
    <row r="1" spans="1:12" x14ac:dyDescent="0.25">
      <c r="A1" s="2" t="s">
        <v>0</v>
      </c>
      <c r="C1" s="65" t="s">
        <v>64</v>
      </c>
      <c r="D1" s="66"/>
      <c r="E1" s="67"/>
      <c r="F1" s="3" t="s">
        <v>1</v>
      </c>
      <c r="G1" s="1" t="s">
        <v>2</v>
      </c>
      <c r="H1" s="68" t="s">
        <v>65</v>
      </c>
      <c r="I1" s="69"/>
      <c r="J1" s="69"/>
      <c r="K1" s="70"/>
    </row>
    <row r="2" spans="1:12" ht="18" x14ac:dyDescent="0.25">
      <c r="A2" s="4" t="s">
        <v>3</v>
      </c>
      <c r="C2" s="1"/>
      <c r="G2" s="1" t="s">
        <v>4</v>
      </c>
      <c r="H2" s="68" t="s">
        <v>66</v>
      </c>
      <c r="I2" s="69"/>
      <c r="J2" s="69"/>
      <c r="K2" s="70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55">
        <v>30</v>
      </c>
      <c r="I3" s="8">
        <v>8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8" customHeight="1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160</v>
      </c>
      <c r="G6" s="21">
        <v>13.5</v>
      </c>
      <c r="H6" s="21">
        <v>19.2</v>
      </c>
      <c r="I6" s="21">
        <v>3.5</v>
      </c>
      <c r="J6" s="21">
        <v>240.5</v>
      </c>
      <c r="K6" s="22" t="s">
        <v>40</v>
      </c>
      <c r="L6" s="21">
        <v>19.37</v>
      </c>
    </row>
    <row r="7" spans="1:12" ht="14.5" x14ac:dyDescent="0.35">
      <c r="A7" s="23"/>
      <c r="B7" s="24"/>
      <c r="C7" s="25"/>
      <c r="D7" s="26"/>
      <c r="E7" s="27" t="s">
        <v>41</v>
      </c>
      <c r="F7" s="28">
        <v>60</v>
      </c>
      <c r="G7" s="28">
        <v>1.7</v>
      </c>
      <c r="H7" s="28">
        <v>0.1</v>
      </c>
      <c r="I7" s="28">
        <v>3.5</v>
      </c>
      <c r="J7" s="28">
        <v>22.1</v>
      </c>
      <c r="K7" s="51" t="s">
        <v>45</v>
      </c>
      <c r="L7" s="28">
        <v>5.16</v>
      </c>
    </row>
    <row r="8" spans="1:12" ht="14.5" x14ac:dyDescent="0.3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52" t="s">
        <v>46</v>
      </c>
      <c r="L8" s="28">
        <v>10.41</v>
      </c>
    </row>
    <row r="9" spans="1:12" ht="14.5" x14ac:dyDescent="0.35">
      <c r="A9" s="23"/>
      <c r="B9" s="24"/>
      <c r="C9" s="25"/>
      <c r="D9" s="30" t="s">
        <v>26</v>
      </c>
      <c r="E9" s="27" t="s">
        <v>43</v>
      </c>
      <c r="F9" s="28">
        <v>30</v>
      </c>
      <c r="G9" s="28">
        <v>2.2999999999999998</v>
      </c>
      <c r="H9" s="28">
        <v>0.9</v>
      </c>
      <c r="I9" s="28">
        <v>15.4</v>
      </c>
      <c r="J9" s="28">
        <v>78.5</v>
      </c>
      <c r="K9" s="53" t="s">
        <v>47</v>
      </c>
      <c r="L9" s="28">
        <v>3.6</v>
      </c>
    </row>
    <row r="10" spans="1:12" ht="25" x14ac:dyDescent="0.35">
      <c r="A10" s="23"/>
      <c r="B10" s="24"/>
      <c r="C10" s="25"/>
      <c r="D10" s="30"/>
      <c r="E10" s="27" t="s">
        <v>44</v>
      </c>
      <c r="F10" s="28">
        <v>10</v>
      </c>
      <c r="G10" s="28">
        <v>0.1</v>
      </c>
      <c r="H10" s="28">
        <v>7.3</v>
      </c>
      <c r="I10" s="28">
        <v>0.1</v>
      </c>
      <c r="J10" s="28">
        <v>66.099999999999994</v>
      </c>
      <c r="K10" s="53" t="s">
        <v>48</v>
      </c>
      <c r="L10" s="28">
        <v>5.94</v>
      </c>
    </row>
    <row r="11" spans="1:12" ht="14.5" x14ac:dyDescent="0.35">
      <c r="A11" s="23"/>
      <c r="B11" s="24"/>
      <c r="C11" s="25"/>
      <c r="D11" s="30" t="s">
        <v>27</v>
      </c>
      <c r="E11" s="27" t="s">
        <v>49</v>
      </c>
      <c r="F11" s="28">
        <v>100</v>
      </c>
      <c r="G11" s="28">
        <v>0.8</v>
      </c>
      <c r="H11" s="28">
        <v>0.2</v>
      </c>
      <c r="I11" s="28">
        <v>7.5</v>
      </c>
      <c r="J11" s="28">
        <v>35</v>
      </c>
      <c r="K11" s="53" t="s">
        <v>47</v>
      </c>
      <c r="L11" s="28">
        <v>23.4</v>
      </c>
    </row>
    <row r="12" spans="1:12" ht="14.5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5" x14ac:dyDescent="0.3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4.5" x14ac:dyDescent="0.35">
      <c r="A14" s="31"/>
      <c r="B14" s="32"/>
      <c r="C14" s="33"/>
      <c r="D14" s="34" t="s">
        <v>28</v>
      </c>
      <c r="E14" s="35"/>
      <c r="F14" s="36">
        <f>SUM(F6:F13)</f>
        <v>560</v>
      </c>
      <c r="G14" s="36">
        <f>SUM(G6:G13)</f>
        <v>22.3</v>
      </c>
      <c r="H14" s="36">
        <f>SUM(H6:H13)</f>
        <v>30.599999999999998</v>
      </c>
      <c r="I14" s="36">
        <f>SUM(I6:I13)</f>
        <v>41.2</v>
      </c>
      <c r="J14" s="36">
        <f>SUM(J6:J13)</f>
        <v>528.20000000000005</v>
      </c>
      <c r="K14" s="37"/>
      <c r="L14" s="36">
        <f>SUM(L6:L13)</f>
        <v>67.88</v>
      </c>
    </row>
    <row r="15" spans="1:12" ht="25" x14ac:dyDescent="0.35">
      <c r="A15" s="38">
        <f>A6</f>
        <v>1</v>
      </c>
      <c r="B15" s="39">
        <f>B6</f>
        <v>1</v>
      </c>
      <c r="C15" s="40" t="s">
        <v>29</v>
      </c>
      <c r="D15" s="30" t="s">
        <v>30</v>
      </c>
      <c r="E15" s="27" t="s">
        <v>50</v>
      </c>
      <c r="F15" s="28">
        <v>80</v>
      </c>
      <c r="G15" s="28">
        <v>1.2</v>
      </c>
      <c r="H15" s="28">
        <v>0.2</v>
      </c>
      <c r="I15" s="28">
        <v>17.2</v>
      </c>
      <c r="J15" s="28">
        <v>75.7</v>
      </c>
      <c r="K15" s="53" t="s">
        <v>58</v>
      </c>
      <c r="L15" s="28">
        <v>10.08</v>
      </c>
    </row>
    <row r="16" spans="1:12" ht="25" x14ac:dyDescent="0.35">
      <c r="A16" s="23"/>
      <c r="B16" s="24"/>
      <c r="C16" s="25"/>
      <c r="D16" s="30" t="s">
        <v>31</v>
      </c>
      <c r="E16" s="27" t="s">
        <v>51</v>
      </c>
      <c r="F16" s="28">
        <v>200</v>
      </c>
      <c r="G16" s="28">
        <v>1.4</v>
      </c>
      <c r="H16" s="28">
        <v>3.7</v>
      </c>
      <c r="I16" s="28">
        <v>8.1</v>
      </c>
      <c r="J16" s="28">
        <v>71.2</v>
      </c>
      <c r="K16" s="53" t="s">
        <v>59</v>
      </c>
      <c r="L16" s="28">
        <v>16.989999999999998</v>
      </c>
    </row>
    <row r="17" spans="1:12" ht="25" x14ac:dyDescent="0.35">
      <c r="A17" s="23"/>
      <c r="B17" s="24"/>
      <c r="C17" s="25"/>
      <c r="D17" s="30" t="s">
        <v>32</v>
      </c>
      <c r="E17" s="27" t="s">
        <v>52</v>
      </c>
      <c r="F17" s="28">
        <v>90</v>
      </c>
      <c r="G17" s="28">
        <v>17.2</v>
      </c>
      <c r="H17" s="28">
        <v>3.9</v>
      </c>
      <c r="I17" s="28">
        <v>12</v>
      </c>
      <c r="J17" s="28">
        <v>151.80000000000001</v>
      </c>
      <c r="K17" s="29" t="s">
        <v>60</v>
      </c>
      <c r="L17" s="28">
        <v>28.17</v>
      </c>
    </row>
    <row r="18" spans="1:12" ht="14.5" x14ac:dyDescent="0.35">
      <c r="A18" s="23"/>
      <c r="B18" s="24"/>
      <c r="C18" s="25"/>
      <c r="D18" s="30" t="s">
        <v>33</v>
      </c>
      <c r="E18" s="27" t="s">
        <v>53</v>
      </c>
      <c r="F18" s="28">
        <v>150</v>
      </c>
      <c r="G18" s="28">
        <v>5.3</v>
      </c>
      <c r="H18" s="28">
        <v>4.9000000000000004</v>
      </c>
      <c r="I18" s="28">
        <v>32.799999999999997</v>
      </c>
      <c r="J18" s="28">
        <v>196.8</v>
      </c>
      <c r="K18" s="29" t="s">
        <v>61</v>
      </c>
      <c r="L18" s="28">
        <v>12.83</v>
      </c>
    </row>
    <row r="19" spans="1:12" ht="25" x14ac:dyDescent="0.35">
      <c r="A19" s="23"/>
      <c r="B19" s="24"/>
      <c r="C19" s="25"/>
      <c r="D19" s="54" t="s">
        <v>55</v>
      </c>
      <c r="E19" s="27" t="s">
        <v>54</v>
      </c>
      <c r="F19" s="28">
        <v>50</v>
      </c>
      <c r="G19" s="28">
        <v>0.7</v>
      </c>
      <c r="H19" s="28">
        <v>4.0999999999999996</v>
      </c>
      <c r="I19" s="28">
        <v>1.6</v>
      </c>
      <c r="J19" s="28">
        <v>46.5</v>
      </c>
      <c r="K19" s="29" t="s">
        <v>62</v>
      </c>
      <c r="L19" s="28">
        <v>2.31</v>
      </c>
    </row>
    <row r="20" spans="1:12" ht="25" x14ac:dyDescent="0.35">
      <c r="A20" s="23"/>
      <c r="B20" s="24"/>
      <c r="C20" s="25"/>
      <c r="D20" s="30" t="s">
        <v>34</v>
      </c>
      <c r="E20" s="27" t="s">
        <v>56</v>
      </c>
      <c r="F20" s="28">
        <v>200</v>
      </c>
      <c r="G20" s="28">
        <v>0.2</v>
      </c>
      <c r="H20" s="28">
        <v>0.1</v>
      </c>
      <c r="I20" s="28">
        <v>9.9</v>
      </c>
      <c r="J20" s="28">
        <v>41.6</v>
      </c>
      <c r="K20" s="29" t="s">
        <v>63</v>
      </c>
      <c r="L20" s="28">
        <v>8.8000000000000007</v>
      </c>
    </row>
    <row r="21" spans="1:12" ht="14.5" x14ac:dyDescent="0.35">
      <c r="A21" s="23"/>
      <c r="B21" s="24"/>
      <c r="C21" s="25"/>
      <c r="D21" s="30" t="s">
        <v>35</v>
      </c>
      <c r="E21" s="27" t="s">
        <v>43</v>
      </c>
      <c r="F21" s="28">
        <v>30</v>
      </c>
      <c r="G21" s="28">
        <v>2.2999999999999998</v>
      </c>
      <c r="H21" s="28">
        <v>0.9</v>
      </c>
      <c r="I21" s="28">
        <v>15.4</v>
      </c>
      <c r="J21" s="28">
        <v>78.5</v>
      </c>
      <c r="K21" s="53" t="s">
        <v>47</v>
      </c>
      <c r="L21" s="28">
        <v>3.6</v>
      </c>
    </row>
    <row r="22" spans="1:12" ht="14.5" x14ac:dyDescent="0.35">
      <c r="A22" s="23"/>
      <c r="B22" s="24"/>
      <c r="C22" s="25"/>
      <c r="D22" s="30" t="s">
        <v>36</v>
      </c>
      <c r="E22" s="27" t="s">
        <v>57</v>
      </c>
      <c r="F22" s="28">
        <v>30</v>
      </c>
      <c r="G22" s="28">
        <v>2</v>
      </c>
      <c r="H22" s="28">
        <v>0.4</v>
      </c>
      <c r="I22" s="28">
        <v>11.9</v>
      </c>
      <c r="J22" s="28">
        <v>58.7</v>
      </c>
      <c r="K22" s="53" t="s">
        <v>47</v>
      </c>
      <c r="L22" s="28">
        <v>2.2200000000000002</v>
      </c>
    </row>
    <row r="23" spans="1:12" ht="14.5" x14ac:dyDescent="0.3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4.5" x14ac:dyDescent="0.3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ht="14.5" x14ac:dyDescent="0.35">
      <c r="A25" s="31"/>
      <c r="B25" s="32"/>
      <c r="C25" s="33"/>
      <c r="D25" s="34" t="s">
        <v>28</v>
      </c>
      <c r="E25" s="35"/>
      <c r="F25" s="36">
        <f>SUM(F15:F24)</f>
        <v>830</v>
      </c>
      <c r="G25" s="36">
        <f>SUM(G15:G24)</f>
        <v>30.299999999999997</v>
      </c>
      <c r="H25" s="36">
        <f>SUM(H15:H24)</f>
        <v>18.2</v>
      </c>
      <c r="I25" s="36">
        <f>SUM(I15:I24)</f>
        <v>108.9</v>
      </c>
      <c r="J25" s="36">
        <f>SUM(J15:J24)</f>
        <v>720.80000000000007</v>
      </c>
      <c r="K25" s="37"/>
      <c r="L25" s="36">
        <f>SUM(L15:L24)</f>
        <v>85</v>
      </c>
    </row>
    <row r="26" spans="1:12" ht="13.5" thickBot="1" x14ac:dyDescent="0.3">
      <c r="A26" s="41">
        <f>A6</f>
        <v>1</v>
      </c>
      <c r="B26" s="42">
        <f>B6</f>
        <v>1</v>
      </c>
      <c r="C26" s="71" t="s">
        <v>37</v>
      </c>
      <c r="D26" s="72"/>
      <c r="E26" s="43"/>
      <c r="F26" s="44">
        <f>F14+F25</f>
        <v>1390</v>
      </c>
      <c r="G26" s="44">
        <f>G14+G25</f>
        <v>52.599999999999994</v>
      </c>
      <c r="H26" s="44">
        <f>H14+H25</f>
        <v>48.8</v>
      </c>
      <c r="I26" s="44">
        <f>I14+I25</f>
        <v>150.10000000000002</v>
      </c>
      <c r="J26" s="44">
        <f>J14+J25</f>
        <v>1249</v>
      </c>
      <c r="K26" s="44"/>
      <c r="L26" s="44">
        <f>L14+L25</f>
        <v>152.88</v>
      </c>
    </row>
    <row r="27" spans="1:12" ht="25" x14ac:dyDescent="0.35">
      <c r="A27" s="45">
        <v>1</v>
      </c>
      <c r="B27" s="24">
        <v>2</v>
      </c>
      <c r="C27" s="18" t="s">
        <v>23</v>
      </c>
      <c r="D27" s="19" t="s">
        <v>24</v>
      </c>
      <c r="E27" s="20" t="s">
        <v>67</v>
      </c>
      <c r="F27" s="21">
        <v>200</v>
      </c>
      <c r="G27" s="21">
        <v>6.8</v>
      </c>
      <c r="H27" s="21">
        <v>7.4</v>
      </c>
      <c r="I27" s="21">
        <v>24.6</v>
      </c>
      <c r="J27" s="21">
        <v>192.7</v>
      </c>
      <c r="K27" s="22" t="s">
        <v>70</v>
      </c>
      <c r="L27" s="21">
        <v>40.549999999999997</v>
      </c>
    </row>
    <row r="28" spans="1:12" ht="14.5" x14ac:dyDescent="0.35">
      <c r="A28" s="45"/>
      <c r="B28" s="24"/>
      <c r="C28" s="25"/>
      <c r="D28" s="26"/>
      <c r="E28" s="27"/>
      <c r="F28" s="28"/>
      <c r="G28" s="28"/>
      <c r="H28" s="28"/>
      <c r="I28" s="28"/>
      <c r="J28" s="28"/>
      <c r="K28" s="29"/>
      <c r="L28" s="28"/>
    </row>
    <row r="29" spans="1:12" ht="25" x14ac:dyDescent="0.35">
      <c r="A29" s="45"/>
      <c r="B29" s="24"/>
      <c r="C29" s="25"/>
      <c r="D29" s="30" t="s">
        <v>25</v>
      </c>
      <c r="E29" s="27" t="s">
        <v>68</v>
      </c>
      <c r="F29" s="28">
        <v>220</v>
      </c>
      <c r="G29" s="28">
        <v>5.2</v>
      </c>
      <c r="H29" s="28">
        <v>3.9</v>
      </c>
      <c r="I29" s="28">
        <v>13.7</v>
      </c>
      <c r="J29" s="28">
        <v>110.5</v>
      </c>
      <c r="K29" s="29" t="s">
        <v>71</v>
      </c>
      <c r="L29" s="28">
        <v>12.03</v>
      </c>
    </row>
    <row r="30" spans="1:12" ht="14.5" x14ac:dyDescent="0.35">
      <c r="A30" s="45"/>
      <c r="B30" s="24"/>
      <c r="C30" s="25"/>
      <c r="D30" s="30" t="s">
        <v>26</v>
      </c>
      <c r="E30" s="27" t="s">
        <v>43</v>
      </c>
      <c r="F30" s="28">
        <v>30</v>
      </c>
      <c r="G30" s="28">
        <v>2.2999999999999998</v>
      </c>
      <c r="H30" s="28">
        <v>0.9</v>
      </c>
      <c r="I30" s="28">
        <v>15.4</v>
      </c>
      <c r="J30" s="28">
        <v>78.5</v>
      </c>
      <c r="K30" s="53" t="s">
        <v>47</v>
      </c>
      <c r="L30" s="28">
        <v>3.6</v>
      </c>
    </row>
    <row r="31" spans="1:12" ht="14.5" x14ac:dyDescent="0.35">
      <c r="A31" s="45"/>
      <c r="B31" s="24"/>
      <c r="C31" s="25"/>
      <c r="D31" s="30" t="s">
        <v>27</v>
      </c>
      <c r="E31" s="27" t="s">
        <v>69</v>
      </c>
      <c r="F31" s="28">
        <v>130</v>
      </c>
      <c r="G31" s="28">
        <v>2</v>
      </c>
      <c r="H31" s="28">
        <v>0.7</v>
      </c>
      <c r="I31" s="28">
        <v>27.3</v>
      </c>
      <c r="J31" s="28">
        <v>122.9</v>
      </c>
      <c r="K31" s="53" t="s">
        <v>47</v>
      </c>
      <c r="L31" s="28">
        <v>11.7</v>
      </c>
    </row>
    <row r="32" spans="1:12" ht="14.5" x14ac:dyDescent="0.35">
      <c r="A32" s="45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ht="14.5" x14ac:dyDescent="0.35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ht="14.5" x14ac:dyDescent="0.35">
      <c r="A34" s="46"/>
      <c r="B34" s="32"/>
      <c r="C34" s="33"/>
      <c r="D34" s="34" t="s">
        <v>28</v>
      </c>
      <c r="E34" s="35"/>
      <c r="F34" s="36">
        <f>SUM(F27:F33)</f>
        <v>580</v>
      </c>
      <c r="G34" s="36">
        <f>SUM(G27:G33)</f>
        <v>16.3</v>
      </c>
      <c r="H34" s="36">
        <f>SUM(H27:H33)</f>
        <v>12.9</v>
      </c>
      <c r="I34" s="36">
        <f>SUM(I27:I33)</f>
        <v>81</v>
      </c>
      <c r="J34" s="36">
        <f>SUM(J27:J33)</f>
        <v>504.6</v>
      </c>
      <c r="K34" s="37"/>
      <c r="L34" s="36">
        <f>SUM(L27:L33)</f>
        <v>67.88</v>
      </c>
    </row>
    <row r="35" spans="1:12" ht="25" x14ac:dyDescent="0.35">
      <c r="A35" s="39">
        <f>A27</f>
        <v>1</v>
      </c>
      <c r="B35" s="39">
        <f>B27</f>
        <v>2</v>
      </c>
      <c r="C35" s="40" t="s">
        <v>29</v>
      </c>
      <c r="D35" s="30" t="s">
        <v>30</v>
      </c>
      <c r="E35" s="27" t="s">
        <v>72</v>
      </c>
      <c r="F35" s="28">
        <v>100</v>
      </c>
      <c r="G35" s="28">
        <v>1.2</v>
      </c>
      <c r="H35" s="28">
        <v>8.9</v>
      </c>
      <c r="I35" s="28">
        <v>6.7</v>
      </c>
      <c r="J35" s="28">
        <v>111.9</v>
      </c>
      <c r="K35" s="29" t="s">
        <v>76</v>
      </c>
      <c r="L35" s="28">
        <v>18.11</v>
      </c>
    </row>
    <row r="36" spans="1:12" ht="14.5" x14ac:dyDescent="0.35">
      <c r="A36" s="45"/>
      <c r="B36" s="24"/>
      <c r="C36" s="25"/>
      <c r="D36" s="30" t="s">
        <v>31</v>
      </c>
      <c r="E36" s="27" t="s">
        <v>73</v>
      </c>
      <c r="F36" s="28">
        <v>200</v>
      </c>
      <c r="G36" s="28">
        <v>4.5999999999999996</v>
      </c>
      <c r="H36" s="28">
        <v>3.3</v>
      </c>
      <c r="I36" s="28">
        <v>11.4</v>
      </c>
      <c r="J36" s="28">
        <v>93.6</v>
      </c>
      <c r="K36" s="29" t="s">
        <v>77</v>
      </c>
      <c r="L36" s="28">
        <v>27.16</v>
      </c>
    </row>
    <row r="37" spans="1:12" ht="25" x14ac:dyDescent="0.35">
      <c r="A37" s="45"/>
      <c r="B37" s="24"/>
      <c r="C37" s="25"/>
      <c r="D37" s="30" t="s">
        <v>32</v>
      </c>
      <c r="E37" s="27" t="s">
        <v>74</v>
      </c>
      <c r="F37" s="28">
        <v>240</v>
      </c>
      <c r="G37" s="28">
        <v>26.4</v>
      </c>
      <c r="H37" s="28">
        <v>26.4</v>
      </c>
      <c r="I37" s="28">
        <v>16</v>
      </c>
      <c r="J37" s="28">
        <v>407.3</v>
      </c>
      <c r="K37" s="29" t="s">
        <v>78</v>
      </c>
      <c r="L37" s="28">
        <v>21.81</v>
      </c>
    </row>
    <row r="38" spans="1:12" ht="14.5" x14ac:dyDescent="0.35">
      <c r="A38" s="45"/>
      <c r="B38" s="24"/>
      <c r="C38" s="25"/>
      <c r="D38" s="30" t="s">
        <v>33</v>
      </c>
      <c r="E38" s="27"/>
      <c r="F38" s="28"/>
      <c r="G38" s="28"/>
      <c r="H38" s="28"/>
      <c r="I38" s="28"/>
      <c r="J38" s="28"/>
      <c r="K38" s="29"/>
      <c r="L38" s="28"/>
    </row>
    <row r="39" spans="1:12" ht="25" x14ac:dyDescent="0.35">
      <c r="A39" s="45"/>
      <c r="B39" s="24"/>
      <c r="C39" s="25"/>
      <c r="D39" s="30" t="s">
        <v>34</v>
      </c>
      <c r="E39" s="27" t="s">
        <v>75</v>
      </c>
      <c r="F39" s="28">
        <v>200</v>
      </c>
      <c r="G39" s="28">
        <v>1</v>
      </c>
      <c r="H39" s="28">
        <v>0.1</v>
      </c>
      <c r="I39" s="28">
        <v>15.6</v>
      </c>
      <c r="J39" s="28">
        <v>66.900000000000006</v>
      </c>
      <c r="K39" s="29" t="s">
        <v>79</v>
      </c>
      <c r="L39" s="28">
        <v>12.1</v>
      </c>
    </row>
    <row r="40" spans="1:12" ht="14.5" x14ac:dyDescent="0.35">
      <c r="A40" s="45"/>
      <c r="B40" s="24"/>
      <c r="C40" s="25"/>
      <c r="D40" s="30" t="s">
        <v>35</v>
      </c>
      <c r="E40" s="27" t="s">
        <v>43</v>
      </c>
      <c r="F40" s="28">
        <v>30</v>
      </c>
      <c r="G40" s="28">
        <v>2.2999999999999998</v>
      </c>
      <c r="H40" s="28">
        <v>0.9</v>
      </c>
      <c r="I40" s="28">
        <v>15.4</v>
      </c>
      <c r="J40" s="28">
        <v>78.5</v>
      </c>
      <c r="K40" s="53" t="s">
        <v>47</v>
      </c>
      <c r="L40" s="28">
        <v>3.6</v>
      </c>
    </row>
    <row r="41" spans="1:12" ht="14.5" x14ac:dyDescent="0.35">
      <c r="A41" s="45"/>
      <c r="B41" s="24"/>
      <c r="C41" s="25"/>
      <c r="D41" s="30" t="s">
        <v>36</v>
      </c>
      <c r="E41" s="27" t="s">
        <v>57</v>
      </c>
      <c r="F41" s="28">
        <v>30</v>
      </c>
      <c r="G41" s="28">
        <v>2</v>
      </c>
      <c r="H41" s="28">
        <v>0.4</v>
      </c>
      <c r="I41" s="28">
        <v>11.9</v>
      </c>
      <c r="J41" s="28">
        <v>58.7</v>
      </c>
      <c r="K41" s="53" t="s">
        <v>47</v>
      </c>
      <c r="L41" s="28">
        <v>2.2200000000000002</v>
      </c>
    </row>
    <row r="42" spans="1:12" ht="14.5" x14ac:dyDescent="0.35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ht="14.5" x14ac:dyDescent="0.35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ht="14.5" x14ac:dyDescent="0.35">
      <c r="A44" s="46"/>
      <c r="B44" s="32"/>
      <c r="C44" s="33"/>
      <c r="D44" s="34" t="s">
        <v>28</v>
      </c>
      <c r="E44" s="35"/>
      <c r="F44" s="36">
        <f>SUM(F35:F43)</f>
        <v>800</v>
      </c>
      <c r="G44" s="36">
        <f>SUM(G35:G43)</f>
        <v>37.499999999999993</v>
      </c>
      <c r="H44" s="36">
        <f>SUM(H35:H43)</f>
        <v>39.999999999999993</v>
      </c>
      <c r="I44" s="36">
        <f>SUM(I35:I43)</f>
        <v>77.000000000000014</v>
      </c>
      <c r="J44" s="36">
        <f>SUM(J35:J43)</f>
        <v>816.9</v>
      </c>
      <c r="K44" s="37"/>
      <c r="L44" s="36">
        <f>SUM(L35:L43)</f>
        <v>84.999999999999986</v>
      </c>
    </row>
    <row r="45" spans="1:12" ht="15.75" customHeight="1" thickBot="1" x14ac:dyDescent="0.3">
      <c r="A45" s="47">
        <f>A27</f>
        <v>1</v>
      </c>
      <c r="B45" s="47">
        <f>B27</f>
        <v>2</v>
      </c>
      <c r="C45" s="71" t="s">
        <v>37</v>
      </c>
      <c r="D45" s="72"/>
      <c r="E45" s="43"/>
      <c r="F45" s="44">
        <f>F34+F44</f>
        <v>1380</v>
      </c>
      <c r="G45" s="44">
        <f>G34+G44</f>
        <v>53.8</v>
      </c>
      <c r="H45" s="44">
        <f>H34+H44</f>
        <v>52.899999999999991</v>
      </c>
      <c r="I45" s="44">
        <f>I34+I44</f>
        <v>158</v>
      </c>
      <c r="J45" s="44">
        <f>J34+J44</f>
        <v>1321.5</v>
      </c>
      <c r="K45" s="44"/>
      <c r="L45" s="44">
        <f>L34+L44</f>
        <v>152.88</v>
      </c>
    </row>
    <row r="46" spans="1:12" ht="25" x14ac:dyDescent="0.35">
      <c r="A46" s="16">
        <v>1</v>
      </c>
      <c r="B46" s="17">
        <v>3</v>
      </c>
      <c r="C46" s="18" t="s">
        <v>23</v>
      </c>
      <c r="D46" s="19" t="s">
        <v>24</v>
      </c>
      <c r="E46" s="20" t="s">
        <v>80</v>
      </c>
      <c r="F46" s="21">
        <v>150</v>
      </c>
      <c r="G46" s="21">
        <v>3.2</v>
      </c>
      <c r="H46" s="21">
        <v>5.7</v>
      </c>
      <c r="I46" s="21">
        <v>26</v>
      </c>
      <c r="J46" s="21">
        <v>167.8</v>
      </c>
      <c r="K46" s="22" t="s">
        <v>85</v>
      </c>
      <c r="L46" s="21">
        <v>15.83</v>
      </c>
    </row>
    <row r="47" spans="1:12" ht="25" x14ac:dyDescent="0.35">
      <c r="A47" s="23"/>
      <c r="B47" s="24"/>
      <c r="C47" s="25"/>
      <c r="D47" s="26"/>
      <c r="E47" s="27" t="s">
        <v>81</v>
      </c>
      <c r="F47" s="28">
        <v>90</v>
      </c>
      <c r="G47" s="28">
        <v>28.9</v>
      </c>
      <c r="H47" s="28">
        <v>2.2000000000000002</v>
      </c>
      <c r="I47" s="28">
        <v>1</v>
      </c>
      <c r="J47" s="28">
        <v>139.30000000000001</v>
      </c>
      <c r="K47" s="29" t="s">
        <v>86</v>
      </c>
      <c r="L47" s="28">
        <v>21.81</v>
      </c>
    </row>
    <row r="48" spans="1:12" ht="25" x14ac:dyDescent="0.35">
      <c r="A48" s="23"/>
      <c r="B48" s="24"/>
      <c r="C48" s="25"/>
      <c r="D48" s="26"/>
      <c r="E48" s="27" t="s">
        <v>82</v>
      </c>
      <c r="F48" s="28">
        <v>80</v>
      </c>
      <c r="G48" s="28">
        <v>1.1000000000000001</v>
      </c>
      <c r="H48" s="28">
        <v>3.6</v>
      </c>
      <c r="I48" s="28">
        <v>6.1</v>
      </c>
      <c r="J48" s="28">
        <v>60.9</v>
      </c>
      <c r="K48" s="29" t="s">
        <v>84</v>
      </c>
      <c r="L48" s="28">
        <v>16.23</v>
      </c>
    </row>
    <row r="49" spans="1:12" ht="25" x14ac:dyDescent="0.35">
      <c r="A49" s="23"/>
      <c r="B49" s="24"/>
      <c r="C49" s="25"/>
      <c r="D49" s="30" t="s">
        <v>25</v>
      </c>
      <c r="E49" s="27" t="s">
        <v>83</v>
      </c>
      <c r="F49" s="28">
        <v>200</v>
      </c>
      <c r="G49" s="28">
        <v>0.2</v>
      </c>
      <c r="H49" s="28">
        <v>0</v>
      </c>
      <c r="I49" s="28">
        <v>6.4</v>
      </c>
      <c r="J49" s="28">
        <v>26.8</v>
      </c>
      <c r="K49" s="29" t="s">
        <v>87</v>
      </c>
      <c r="L49" s="28">
        <v>10.41</v>
      </c>
    </row>
    <row r="50" spans="1:12" ht="14.5" x14ac:dyDescent="0.35">
      <c r="A50" s="23"/>
      <c r="B50" s="24"/>
      <c r="C50" s="25"/>
      <c r="D50" s="30" t="s">
        <v>26</v>
      </c>
      <c r="E50" s="27" t="s">
        <v>43</v>
      </c>
      <c r="F50" s="28">
        <v>30</v>
      </c>
      <c r="G50" s="28">
        <v>2.2999999999999998</v>
      </c>
      <c r="H50" s="28">
        <v>0.9</v>
      </c>
      <c r="I50" s="28">
        <v>15.4</v>
      </c>
      <c r="J50" s="28">
        <v>78.5</v>
      </c>
      <c r="K50" s="53" t="s">
        <v>47</v>
      </c>
      <c r="L50" s="28">
        <v>3.6</v>
      </c>
    </row>
    <row r="51" spans="1:12" ht="14.5" x14ac:dyDescent="0.35">
      <c r="A51" s="23"/>
      <c r="B51" s="24"/>
      <c r="C51" s="25"/>
      <c r="D51" s="30" t="s">
        <v>27</v>
      </c>
      <c r="E51" s="27"/>
      <c r="F51" s="28"/>
      <c r="G51" s="28"/>
      <c r="H51" s="28"/>
      <c r="I51" s="28"/>
      <c r="J51" s="28"/>
      <c r="K51" s="29"/>
      <c r="L51" s="28"/>
    </row>
    <row r="52" spans="1:12" ht="14.5" x14ac:dyDescent="0.35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ht="14.5" x14ac:dyDescent="0.3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ht="14.5" x14ac:dyDescent="0.35">
      <c r="A54" s="31"/>
      <c r="B54" s="32"/>
      <c r="C54" s="33"/>
      <c r="D54" s="34" t="s">
        <v>28</v>
      </c>
      <c r="E54" s="35"/>
      <c r="F54" s="36">
        <f>SUM(F46:F53)</f>
        <v>550</v>
      </c>
      <c r="G54" s="36">
        <f>SUM(G46:G53)</f>
        <v>35.700000000000003</v>
      </c>
      <c r="H54" s="36">
        <f>SUM(H46:H53)</f>
        <v>12.4</v>
      </c>
      <c r="I54" s="36">
        <f>SUM(I46:I53)</f>
        <v>54.9</v>
      </c>
      <c r="J54" s="36">
        <f>SUM(J46:J53)</f>
        <v>473.3</v>
      </c>
      <c r="K54" s="37"/>
      <c r="L54" s="36">
        <f>SUM(L46:L53)</f>
        <v>67.88</v>
      </c>
    </row>
    <row r="55" spans="1:12" ht="14.5" x14ac:dyDescent="0.35">
      <c r="A55" s="38">
        <f>A46</f>
        <v>1</v>
      </c>
      <c r="B55" s="39">
        <f>B46</f>
        <v>3</v>
      </c>
      <c r="C55" s="40" t="s">
        <v>29</v>
      </c>
      <c r="D55" s="30" t="s">
        <v>30</v>
      </c>
      <c r="E55" s="27" t="s">
        <v>88</v>
      </c>
      <c r="F55" s="28">
        <v>60</v>
      </c>
      <c r="G55" s="28">
        <v>0.7</v>
      </c>
      <c r="H55" s="28">
        <v>0.1</v>
      </c>
      <c r="I55" s="28">
        <v>2.2999999999999998</v>
      </c>
      <c r="J55" s="28">
        <v>12.8</v>
      </c>
      <c r="K55" s="29" t="s">
        <v>93</v>
      </c>
      <c r="L55" s="28">
        <v>5.41</v>
      </c>
    </row>
    <row r="56" spans="1:12" ht="25" x14ac:dyDescent="0.35">
      <c r="A56" s="23"/>
      <c r="B56" s="24"/>
      <c r="C56" s="25"/>
      <c r="D56" s="30" t="s">
        <v>31</v>
      </c>
      <c r="E56" s="27" t="s">
        <v>89</v>
      </c>
      <c r="F56" s="28">
        <v>200</v>
      </c>
      <c r="G56" s="28">
        <v>5.0999999999999996</v>
      </c>
      <c r="H56" s="28">
        <v>5.8</v>
      </c>
      <c r="I56" s="28">
        <v>10.8</v>
      </c>
      <c r="J56" s="28">
        <v>115.6</v>
      </c>
      <c r="K56" s="29" t="s">
        <v>94</v>
      </c>
      <c r="L56" s="28">
        <v>18.7</v>
      </c>
    </row>
    <row r="57" spans="1:12" ht="16.5" customHeight="1" x14ac:dyDescent="0.35">
      <c r="A57" s="23"/>
      <c r="B57" s="24"/>
      <c r="C57" s="25"/>
      <c r="D57" s="30" t="s">
        <v>32</v>
      </c>
      <c r="E57" s="27" t="s">
        <v>91</v>
      </c>
      <c r="F57" s="28">
        <v>100</v>
      </c>
      <c r="G57" s="28">
        <v>19</v>
      </c>
      <c r="H57" s="28">
        <v>22</v>
      </c>
      <c r="I57" s="28">
        <v>5.5</v>
      </c>
      <c r="J57" s="28">
        <v>295.60000000000002</v>
      </c>
      <c r="K57" s="29" t="s">
        <v>96</v>
      </c>
      <c r="L57" s="28">
        <v>30.63</v>
      </c>
    </row>
    <row r="58" spans="1:12" ht="25" x14ac:dyDescent="0.35">
      <c r="A58" s="23"/>
      <c r="B58" s="24"/>
      <c r="C58" s="25"/>
      <c r="D58" s="30" t="s">
        <v>33</v>
      </c>
      <c r="E58" s="27" t="s">
        <v>90</v>
      </c>
      <c r="F58" s="28">
        <v>150</v>
      </c>
      <c r="G58" s="28">
        <v>3.1</v>
      </c>
      <c r="H58" s="28">
        <v>5.3</v>
      </c>
      <c r="I58" s="28">
        <v>19.8</v>
      </c>
      <c r="J58" s="28">
        <v>139.4</v>
      </c>
      <c r="K58" s="29" t="s">
        <v>95</v>
      </c>
      <c r="L58" s="28">
        <v>15.64</v>
      </c>
    </row>
    <row r="59" spans="1:12" ht="25" x14ac:dyDescent="0.35">
      <c r="A59" s="23"/>
      <c r="B59" s="24"/>
      <c r="C59" s="25"/>
      <c r="D59" s="30" t="s">
        <v>34</v>
      </c>
      <c r="E59" s="27" t="s">
        <v>92</v>
      </c>
      <c r="F59" s="28">
        <v>200</v>
      </c>
      <c r="G59" s="28">
        <v>0.5</v>
      </c>
      <c r="H59" s="28">
        <v>0</v>
      </c>
      <c r="I59" s="28">
        <v>19.8</v>
      </c>
      <c r="J59" s="28">
        <v>81</v>
      </c>
      <c r="K59" s="29" t="s">
        <v>97</v>
      </c>
      <c r="L59" s="28">
        <v>8.8000000000000007</v>
      </c>
    </row>
    <row r="60" spans="1:12" ht="14.5" x14ac:dyDescent="0.35">
      <c r="A60" s="23"/>
      <c r="B60" s="24"/>
      <c r="C60" s="25"/>
      <c r="D60" s="30" t="s">
        <v>35</v>
      </c>
      <c r="E60" s="27" t="s">
        <v>43</v>
      </c>
      <c r="F60" s="28">
        <v>30</v>
      </c>
      <c r="G60" s="28">
        <v>2.2999999999999998</v>
      </c>
      <c r="H60" s="28">
        <v>0.9</v>
      </c>
      <c r="I60" s="28">
        <v>15.4</v>
      </c>
      <c r="J60" s="28">
        <v>78.5</v>
      </c>
      <c r="K60" s="53" t="s">
        <v>47</v>
      </c>
      <c r="L60" s="28">
        <v>3.6</v>
      </c>
    </row>
    <row r="61" spans="1:12" ht="14.5" x14ac:dyDescent="0.35">
      <c r="A61" s="23"/>
      <c r="B61" s="24"/>
      <c r="C61" s="25"/>
      <c r="D61" s="30" t="s">
        <v>36</v>
      </c>
      <c r="E61" s="27" t="s">
        <v>57</v>
      </c>
      <c r="F61" s="28">
        <v>30</v>
      </c>
      <c r="G61" s="28">
        <v>2</v>
      </c>
      <c r="H61" s="28">
        <v>0.4</v>
      </c>
      <c r="I61" s="28">
        <v>11.9</v>
      </c>
      <c r="J61" s="28">
        <v>58.7</v>
      </c>
      <c r="K61" s="53" t="s">
        <v>47</v>
      </c>
      <c r="L61" s="28">
        <v>2.2200000000000002</v>
      </c>
    </row>
    <row r="62" spans="1:12" ht="14.5" x14ac:dyDescent="0.3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4.5" x14ac:dyDescent="0.3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t="14.5" x14ac:dyDescent="0.35">
      <c r="A64" s="31"/>
      <c r="B64" s="32"/>
      <c r="C64" s="33"/>
      <c r="D64" s="34" t="s">
        <v>28</v>
      </c>
      <c r="E64" s="35"/>
      <c r="F64" s="36">
        <f>SUM(F55:F63)</f>
        <v>770</v>
      </c>
      <c r="G64" s="36">
        <f>SUM(G55:G63)</f>
        <v>32.700000000000003</v>
      </c>
      <c r="H64" s="36">
        <f>SUM(H55:H63)</f>
        <v>34.499999999999993</v>
      </c>
      <c r="I64" s="36">
        <f>SUM(I55:I63)</f>
        <v>85.500000000000014</v>
      </c>
      <c r="J64" s="36">
        <f>SUM(J55:J63)</f>
        <v>781.6</v>
      </c>
      <c r="K64" s="37"/>
      <c r="L64" s="36">
        <f>SUM(L55:L63)</f>
        <v>84.999999999999986</v>
      </c>
    </row>
    <row r="65" spans="1:12" ht="15.75" customHeight="1" thickBot="1" x14ac:dyDescent="0.3">
      <c r="A65" s="41">
        <f>A46</f>
        <v>1</v>
      </c>
      <c r="B65" s="42">
        <f>B46</f>
        <v>3</v>
      </c>
      <c r="C65" s="71" t="s">
        <v>37</v>
      </c>
      <c r="D65" s="72"/>
      <c r="E65" s="43"/>
      <c r="F65" s="44">
        <f>F54+F64</f>
        <v>1320</v>
      </c>
      <c r="G65" s="44">
        <f>G54+G64</f>
        <v>68.400000000000006</v>
      </c>
      <c r="H65" s="44">
        <f>H54+H64</f>
        <v>46.899999999999991</v>
      </c>
      <c r="I65" s="44">
        <f>I54+I64</f>
        <v>140.4</v>
      </c>
      <c r="J65" s="44">
        <f>J54+J64</f>
        <v>1254.9000000000001</v>
      </c>
      <c r="K65" s="44"/>
      <c r="L65" s="44">
        <f>L54+L64</f>
        <v>152.88</v>
      </c>
    </row>
    <row r="66" spans="1:12" ht="26" x14ac:dyDescent="0.35">
      <c r="A66" s="16">
        <v>1</v>
      </c>
      <c r="B66" s="17">
        <v>4</v>
      </c>
      <c r="C66" s="18" t="s">
        <v>23</v>
      </c>
      <c r="D66" s="19" t="s">
        <v>24</v>
      </c>
      <c r="E66" s="20" t="s">
        <v>98</v>
      </c>
      <c r="F66" s="21">
        <v>220</v>
      </c>
      <c r="G66" s="21">
        <v>5.5</v>
      </c>
      <c r="H66" s="21">
        <v>6.5</v>
      </c>
      <c r="I66" s="21">
        <v>26.4</v>
      </c>
      <c r="J66" s="21">
        <v>185.8</v>
      </c>
      <c r="K66" s="56" t="s">
        <v>101</v>
      </c>
      <c r="L66" s="21">
        <v>33.020000000000003</v>
      </c>
    </row>
    <row r="67" spans="1:12" ht="14.5" x14ac:dyDescent="0.35">
      <c r="A67" s="23"/>
      <c r="B67" s="24"/>
      <c r="C67" s="25"/>
      <c r="D67" s="26"/>
      <c r="E67" s="27"/>
      <c r="F67" s="28"/>
      <c r="G67" s="28"/>
      <c r="H67" s="28"/>
      <c r="I67" s="28"/>
      <c r="J67" s="28"/>
      <c r="K67" s="29"/>
      <c r="L67" s="28"/>
    </row>
    <row r="68" spans="1:12" ht="25" x14ac:dyDescent="0.35">
      <c r="A68" s="23"/>
      <c r="B68" s="24"/>
      <c r="C68" s="25"/>
      <c r="D68" s="30" t="s">
        <v>25</v>
      </c>
      <c r="E68" s="27" t="s">
        <v>99</v>
      </c>
      <c r="F68" s="28">
        <v>200</v>
      </c>
      <c r="G68" s="28">
        <v>1.5</v>
      </c>
      <c r="H68" s="28">
        <v>1.1000000000000001</v>
      </c>
      <c r="I68" s="28">
        <v>8.6</v>
      </c>
      <c r="J68" s="28">
        <v>50.2</v>
      </c>
      <c r="K68" s="29" t="s">
        <v>102</v>
      </c>
      <c r="L68" s="28">
        <v>19.68</v>
      </c>
    </row>
    <row r="69" spans="1:12" ht="15" thickBot="1" x14ac:dyDescent="0.4">
      <c r="A69" s="23"/>
      <c r="B69" s="24"/>
      <c r="C69" s="25"/>
      <c r="D69" s="30" t="s">
        <v>26</v>
      </c>
      <c r="E69" s="27" t="s">
        <v>43</v>
      </c>
      <c r="F69" s="28">
        <v>30</v>
      </c>
      <c r="G69" s="28">
        <v>2.2999999999999998</v>
      </c>
      <c r="H69" s="28">
        <v>0.9</v>
      </c>
      <c r="I69" s="28">
        <v>15.4</v>
      </c>
      <c r="J69" s="28">
        <v>78.5</v>
      </c>
      <c r="K69" s="53" t="s">
        <v>47</v>
      </c>
      <c r="L69" s="28">
        <v>3.6</v>
      </c>
    </row>
    <row r="70" spans="1:12" ht="25" x14ac:dyDescent="0.35">
      <c r="A70" s="23"/>
      <c r="B70" s="24"/>
      <c r="C70" s="25"/>
      <c r="D70" s="30"/>
      <c r="E70" s="27" t="s">
        <v>44</v>
      </c>
      <c r="F70" s="28">
        <v>10</v>
      </c>
      <c r="G70" s="28">
        <v>0.1</v>
      </c>
      <c r="H70" s="28">
        <v>7.3</v>
      </c>
      <c r="I70" s="28">
        <v>0.1</v>
      </c>
      <c r="J70" s="28">
        <v>66.099999999999994</v>
      </c>
      <c r="K70" s="22" t="s">
        <v>48</v>
      </c>
      <c r="L70" s="28">
        <v>5.13</v>
      </c>
    </row>
    <row r="71" spans="1:12" ht="14.5" x14ac:dyDescent="0.35">
      <c r="A71" s="23"/>
      <c r="B71" s="24"/>
      <c r="C71" s="25"/>
      <c r="D71" s="30" t="s">
        <v>27</v>
      </c>
      <c r="E71" s="27"/>
      <c r="F71" s="28"/>
      <c r="G71" s="28"/>
      <c r="H71" s="28"/>
      <c r="I71" s="28"/>
      <c r="J71" s="28"/>
      <c r="K71" s="29"/>
      <c r="L71" s="28"/>
    </row>
    <row r="72" spans="1:12" ht="14.5" x14ac:dyDescent="0.35">
      <c r="A72" s="23"/>
      <c r="B72" s="24"/>
      <c r="C72" s="25"/>
      <c r="D72" s="26"/>
      <c r="E72" s="27" t="s">
        <v>100</v>
      </c>
      <c r="F72" s="28">
        <v>30</v>
      </c>
      <c r="G72" s="28">
        <v>0.5</v>
      </c>
      <c r="H72" s="28">
        <v>2.8</v>
      </c>
      <c r="I72" s="28">
        <v>19.3</v>
      </c>
      <c r="J72" s="28">
        <v>103.7</v>
      </c>
      <c r="K72" s="53" t="s">
        <v>47</v>
      </c>
      <c r="L72" s="28">
        <v>6.45</v>
      </c>
    </row>
    <row r="73" spans="1:12" ht="14.5" x14ac:dyDescent="0.3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ht="14.5" x14ac:dyDescent="0.35">
      <c r="A74" s="31"/>
      <c r="B74" s="32"/>
      <c r="C74" s="33"/>
      <c r="D74" s="34" t="s">
        <v>28</v>
      </c>
      <c r="E74" s="35"/>
      <c r="F74" s="36">
        <f>SUM(F66:F73)</f>
        <v>490</v>
      </c>
      <c r="G74" s="36">
        <f>SUM(G66:G73)</f>
        <v>9.9</v>
      </c>
      <c r="H74" s="36">
        <f>SUM(H66:H73)</f>
        <v>18.600000000000001</v>
      </c>
      <c r="I74" s="36">
        <f>SUM(I66:I73)</f>
        <v>69.8</v>
      </c>
      <c r="J74" s="36">
        <f>SUM(J66:J73)</f>
        <v>484.3</v>
      </c>
      <c r="K74" s="37"/>
      <c r="L74" s="36">
        <f>SUM(L66:L73)</f>
        <v>67.88000000000001</v>
      </c>
    </row>
    <row r="75" spans="1:12" ht="14.5" x14ac:dyDescent="0.35">
      <c r="A75" s="38">
        <f>A66</f>
        <v>1</v>
      </c>
      <c r="B75" s="39">
        <f>B66</f>
        <v>4</v>
      </c>
      <c r="C75" s="40" t="s">
        <v>29</v>
      </c>
      <c r="D75" s="30" t="s">
        <v>30</v>
      </c>
      <c r="E75" s="27" t="s">
        <v>103</v>
      </c>
      <c r="F75" s="28">
        <v>60</v>
      </c>
      <c r="G75" s="28">
        <v>0.5</v>
      </c>
      <c r="H75" s="28">
        <v>0.1</v>
      </c>
      <c r="I75" s="28">
        <v>1.5</v>
      </c>
      <c r="J75" s="28">
        <v>8.5</v>
      </c>
      <c r="K75" s="29" t="s">
        <v>107</v>
      </c>
      <c r="L75" s="28">
        <v>9.7100000000000009</v>
      </c>
    </row>
    <row r="76" spans="1:12" ht="14.5" x14ac:dyDescent="0.35">
      <c r="A76" s="23"/>
      <c r="B76" s="24"/>
      <c r="C76" s="25"/>
      <c r="D76" s="30" t="s">
        <v>31</v>
      </c>
      <c r="E76" s="27" t="s">
        <v>104</v>
      </c>
      <c r="F76" s="28">
        <v>200</v>
      </c>
      <c r="G76" s="28">
        <v>4.7</v>
      </c>
      <c r="H76" s="28">
        <v>5.7</v>
      </c>
      <c r="I76" s="28">
        <v>10.1</v>
      </c>
      <c r="J76" s="28">
        <v>110.4</v>
      </c>
      <c r="K76" s="29" t="s">
        <v>108</v>
      </c>
      <c r="L76" s="28">
        <v>21.07</v>
      </c>
    </row>
    <row r="77" spans="1:12" ht="25" x14ac:dyDescent="0.35">
      <c r="A77" s="23"/>
      <c r="B77" s="24"/>
      <c r="C77" s="25"/>
      <c r="D77" s="30" t="s">
        <v>32</v>
      </c>
      <c r="E77" s="27" t="s">
        <v>105</v>
      </c>
      <c r="F77" s="28">
        <v>240</v>
      </c>
      <c r="G77" s="28">
        <v>24.1</v>
      </c>
      <c r="H77" s="28">
        <v>22.5</v>
      </c>
      <c r="I77" s="28">
        <v>20.7</v>
      </c>
      <c r="J77" s="28">
        <v>381.5</v>
      </c>
      <c r="K77" s="29" t="s">
        <v>109</v>
      </c>
      <c r="L77" s="28">
        <v>39.6</v>
      </c>
    </row>
    <row r="78" spans="1:12" ht="14.5" x14ac:dyDescent="0.35">
      <c r="A78" s="23"/>
      <c r="B78" s="24"/>
      <c r="C78" s="25"/>
      <c r="D78" s="30" t="s">
        <v>33</v>
      </c>
      <c r="E78" s="27"/>
      <c r="F78" s="28"/>
      <c r="G78" s="28"/>
      <c r="H78" s="28"/>
      <c r="I78" s="28"/>
      <c r="J78" s="28"/>
      <c r="K78" s="29"/>
      <c r="L78" s="28"/>
    </row>
    <row r="79" spans="1:12" ht="14.5" x14ac:dyDescent="0.35">
      <c r="A79" s="23"/>
      <c r="B79" s="24"/>
      <c r="C79" s="25"/>
      <c r="D79" s="30" t="s">
        <v>34</v>
      </c>
      <c r="E79" s="27" t="s">
        <v>106</v>
      </c>
      <c r="F79" s="28">
        <v>200</v>
      </c>
      <c r="G79" s="28">
        <v>0.6</v>
      </c>
      <c r="H79" s="28">
        <v>0</v>
      </c>
      <c r="I79" s="28">
        <v>33</v>
      </c>
      <c r="J79" s="28">
        <v>134.4</v>
      </c>
      <c r="K79" s="53" t="s">
        <v>47</v>
      </c>
      <c r="L79" s="28">
        <v>8.8000000000000007</v>
      </c>
    </row>
    <row r="80" spans="1:12" ht="14.5" x14ac:dyDescent="0.35">
      <c r="A80" s="23"/>
      <c r="B80" s="24"/>
      <c r="C80" s="25"/>
      <c r="D80" s="30" t="s">
        <v>35</v>
      </c>
      <c r="E80" s="27" t="s">
        <v>43</v>
      </c>
      <c r="F80" s="28">
        <v>30</v>
      </c>
      <c r="G80" s="28">
        <v>2.2999999999999998</v>
      </c>
      <c r="H80" s="28">
        <v>0.9</v>
      </c>
      <c r="I80" s="28">
        <v>15.4</v>
      </c>
      <c r="J80" s="28">
        <v>78.5</v>
      </c>
      <c r="K80" s="53" t="s">
        <v>47</v>
      </c>
      <c r="L80" s="28">
        <v>3.6</v>
      </c>
    </row>
    <row r="81" spans="1:12" ht="14.5" x14ac:dyDescent="0.35">
      <c r="A81" s="23"/>
      <c r="B81" s="24"/>
      <c r="C81" s="25"/>
      <c r="D81" s="30" t="s">
        <v>36</v>
      </c>
      <c r="E81" s="27" t="s">
        <v>57</v>
      </c>
      <c r="F81" s="28">
        <v>30</v>
      </c>
      <c r="G81" s="28">
        <v>2</v>
      </c>
      <c r="H81" s="28">
        <v>0.4</v>
      </c>
      <c r="I81" s="28">
        <v>11.9</v>
      </c>
      <c r="J81" s="28">
        <v>58.7</v>
      </c>
      <c r="K81" s="53" t="s">
        <v>47</v>
      </c>
      <c r="L81" s="28">
        <v>2.2200000000000002</v>
      </c>
    </row>
    <row r="82" spans="1:12" ht="14.5" x14ac:dyDescent="0.3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 ht="14.5" x14ac:dyDescent="0.3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5" x14ac:dyDescent="0.35">
      <c r="A84" s="31"/>
      <c r="B84" s="32"/>
      <c r="C84" s="33"/>
      <c r="D84" s="34" t="s">
        <v>28</v>
      </c>
      <c r="E84" s="35"/>
      <c r="F84" s="36">
        <f>SUM(F75:F83)</f>
        <v>760</v>
      </c>
      <c r="G84" s="36">
        <f>SUM(G75:G83)</f>
        <v>34.200000000000003</v>
      </c>
      <c r="H84" s="36">
        <f>SUM(H75:H83)</f>
        <v>29.599999999999998</v>
      </c>
      <c r="I84" s="36">
        <f>SUM(I75:I83)</f>
        <v>92.600000000000009</v>
      </c>
      <c r="J84" s="36">
        <f>SUM(J75:J83)</f>
        <v>772</v>
      </c>
      <c r="K84" s="37"/>
      <c r="L84" s="36">
        <f>SUM(L75:L83)</f>
        <v>84.999999999999986</v>
      </c>
    </row>
    <row r="85" spans="1:12" ht="15.75" customHeight="1" thickBot="1" x14ac:dyDescent="0.3">
      <c r="A85" s="41">
        <f>A66</f>
        <v>1</v>
      </c>
      <c r="B85" s="42">
        <f>B66</f>
        <v>4</v>
      </c>
      <c r="C85" s="71" t="s">
        <v>37</v>
      </c>
      <c r="D85" s="72"/>
      <c r="E85" s="43"/>
      <c r="F85" s="44">
        <f>F74+F84</f>
        <v>1250</v>
      </c>
      <c r="G85" s="44">
        <f>G74+G84</f>
        <v>44.1</v>
      </c>
      <c r="H85" s="44">
        <f>H74+H84</f>
        <v>48.2</v>
      </c>
      <c r="I85" s="44">
        <f>I74+I84</f>
        <v>162.4</v>
      </c>
      <c r="J85" s="44">
        <f>J74+J84</f>
        <v>1256.3</v>
      </c>
      <c r="K85" s="44"/>
      <c r="L85" s="44">
        <f>L74+L84</f>
        <v>152.88</v>
      </c>
    </row>
    <row r="86" spans="1:12" ht="16" customHeight="1" x14ac:dyDescent="0.35">
      <c r="A86" s="16">
        <v>1</v>
      </c>
      <c r="B86" s="17">
        <v>5</v>
      </c>
      <c r="C86" s="18" t="s">
        <v>23</v>
      </c>
      <c r="D86" s="19" t="s">
        <v>24</v>
      </c>
      <c r="E86" s="57" t="s">
        <v>39</v>
      </c>
      <c r="F86" s="21">
        <v>180</v>
      </c>
      <c r="G86" s="21">
        <v>15.2</v>
      </c>
      <c r="H86" s="21">
        <v>21.6</v>
      </c>
      <c r="I86" s="21">
        <v>3.9</v>
      </c>
      <c r="J86" s="21">
        <v>270.60000000000002</v>
      </c>
      <c r="K86" s="22" t="s">
        <v>40</v>
      </c>
      <c r="L86" s="21">
        <v>23.21</v>
      </c>
    </row>
    <row r="87" spans="1:12" ht="14.5" x14ac:dyDescent="0.35">
      <c r="A87" s="23"/>
      <c r="B87" s="24"/>
      <c r="C87" s="25"/>
      <c r="D87" s="26"/>
      <c r="E87" s="27" t="s">
        <v>110</v>
      </c>
      <c r="F87" s="28">
        <v>60</v>
      </c>
      <c r="G87" s="28">
        <v>1.6</v>
      </c>
      <c r="H87" s="28">
        <v>3.9</v>
      </c>
      <c r="I87" s="28">
        <v>5.6</v>
      </c>
      <c r="J87" s="28">
        <v>63.8</v>
      </c>
      <c r="K87" s="29">
        <v>94</v>
      </c>
      <c r="L87" s="28">
        <v>21.94</v>
      </c>
    </row>
    <row r="88" spans="1:12" ht="25" x14ac:dyDescent="0.35">
      <c r="A88" s="23"/>
      <c r="B88" s="24"/>
      <c r="C88" s="25"/>
      <c r="D88" s="30" t="s">
        <v>25</v>
      </c>
      <c r="E88" s="27" t="s">
        <v>111</v>
      </c>
      <c r="F88" s="28">
        <v>200</v>
      </c>
      <c r="G88" s="28">
        <v>0.2</v>
      </c>
      <c r="H88" s="28">
        <v>0</v>
      </c>
      <c r="I88" s="28">
        <v>6.6</v>
      </c>
      <c r="J88" s="28">
        <v>27.2</v>
      </c>
      <c r="K88" s="29" t="s">
        <v>113</v>
      </c>
      <c r="L88" s="28">
        <v>6.5</v>
      </c>
    </row>
    <row r="89" spans="1:12" ht="14.5" x14ac:dyDescent="0.35">
      <c r="A89" s="23"/>
      <c r="B89" s="24"/>
      <c r="C89" s="25"/>
      <c r="D89" s="30" t="s">
        <v>26</v>
      </c>
      <c r="E89" s="27" t="s">
        <v>43</v>
      </c>
      <c r="F89" s="28">
        <v>30</v>
      </c>
      <c r="G89" s="28">
        <v>2.2999999999999998</v>
      </c>
      <c r="H89" s="28">
        <v>0.9</v>
      </c>
      <c r="I89" s="28">
        <v>15.4</v>
      </c>
      <c r="J89" s="28">
        <v>78.5</v>
      </c>
      <c r="K89" s="53" t="s">
        <v>47</v>
      </c>
      <c r="L89" s="28">
        <v>3.6</v>
      </c>
    </row>
    <row r="90" spans="1:12" ht="14.5" x14ac:dyDescent="0.35">
      <c r="A90" s="23"/>
      <c r="B90" s="24"/>
      <c r="C90" s="25"/>
      <c r="D90" s="30" t="s">
        <v>27</v>
      </c>
      <c r="E90" s="27"/>
      <c r="F90" s="28"/>
      <c r="G90" s="28"/>
      <c r="H90" s="28"/>
      <c r="I90" s="28"/>
      <c r="J90" s="28"/>
      <c r="K90" s="29"/>
      <c r="L90" s="28"/>
    </row>
    <row r="91" spans="1:12" ht="14.5" x14ac:dyDescent="0.35">
      <c r="A91" s="23"/>
      <c r="B91" s="24"/>
      <c r="C91" s="25"/>
      <c r="D91" s="26"/>
      <c r="E91" s="27" t="s">
        <v>112</v>
      </c>
      <c r="F91" s="28">
        <v>25</v>
      </c>
      <c r="G91" s="28">
        <v>0.1</v>
      </c>
      <c r="H91" s="28">
        <v>0</v>
      </c>
      <c r="I91" s="28">
        <v>18</v>
      </c>
      <c r="J91" s="28">
        <v>72.400000000000006</v>
      </c>
      <c r="K91" s="53" t="s">
        <v>47</v>
      </c>
      <c r="L91" s="28">
        <v>12.63</v>
      </c>
    </row>
    <row r="92" spans="1:12" ht="14.5" x14ac:dyDescent="0.35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 ht="14.5" x14ac:dyDescent="0.35">
      <c r="A93" s="31"/>
      <c r="B93" s="32"/>
      <c r="C93" s="33"/>
      <c r="D93" s="34" t="s">
        <v>28</v>
      </c>
      <c r="E93" s="35"/>
      <c r="F93" s="36">
        <f>SUM(F86:F92)</f>
        <v>495</v>
      </c>
      <c r="G93" s="36">
        <f>SUM(G86:G92)</f>
        <v>19.400000000000002</v>
      </c>
      <c r="H93" s="36">
        <f>SUM(H86:H92)</f>
        <v>26.4</v>
      </c>
      <c r="I93" s="36">
        <f>SUM(I86:I92)</f>
        <v>49.5</v>
      </c>
      <c r="J93" s="36">
        <f>SUM(J86:J92)</f>
        <v>512.5</v>
      </c>
      <c r="K93" s="37"/>
      <c r="L93" s="36">
        <f>SUM(L86:L92)</f>
        <v>67.88000000000001</v>
      </c>
    </row>
    <row r="94" spans="1:12" ht="14.5" x14ac:dyDescent="0.35">
      <c r="A94" s="38">
        <f>A86</f>
        <v>1</v>
      </c>
      <c r="B94" s="39">
        <f>B86</f>
        <v>5</v>
      </c>
      <c r="C94" s="40" t="s">
        <v>29</v>
      </c>
      <c r="D94" s="30" t="s">
        <v>30</v>
      </c>
      <c r="E94" s="27" t="s">
        <v>114</v>
      </c>
      <c r="F94" s="28">
        <v>80</v>
      </c>
      <c r="G94" s="28">
        <v>1.1000000000000001</v>
      </c>
      <c r="H94" s="28">
        <v>8.1</v>
      </c>
      <c r="I94" s="28">
        <v>4.8</v>
      </c>
      <c r="J94" s="28">
        <v>96.7</v>
      </c>
      <c r="K94" s="29" t="s">
        <v>118</v>
      </c>
      <c r="L94" s="28">
        <v>16.97</v>
      </c>
    </row>
    <row r="95" spans="1:12" ht="14.5" x14ac:dyDescent="0.35">
      <c r="A95" s="23"/>
      <c r="B95" s="24"/>
      <c r="C95" s="25"/>
      <c r="D95" s="30" t="s">
        <v>31</v>
      </c>
      <c r="E95" s="27" t="s">
        <v>115</v>
      </c>
      <c r="F95" s="28">
        <v>200</v>
      </c>
      <c r="G95" s="28">
        <v>4.8</v>
      </c>
      <c r="H95" s="28">
        <v>5.8</v>
      </c>
      <c r="I95" s="28">
        <v>13.6</v>
      </c>
      <c r="J95" s="28">
        <v>125.5</v>
      </c>
      <c r="K95" s="29" t="s">
        <v>119</v>
      </c>
      <c r="L95" s="28">
        <v>21.5</v>
      </c>
    </row>
    <row r="96" spans="1:12" ht="25" x14ac:dyDescent="0.35">
      <c r="A96" s="23"/>
      <c r="B96" s="24"/>
      <c r="C96" s="25"/>
      <c r="D96" s="30" t="s">
        <v>32</v>
      </c>
      <c r="E96" s="27" t="s">
        <v>116</v>
      </c>
      <c r="F96" s="28">
        <v>250</v>
      </c>
      <c r="G96" s="28">
        <v>23.1</v>
      </c>
      <c r="H96" s="28">
        <v>9.3000000000000007</v>
      </c>
      <c r="I96" s="28">
        <v>41.3</v>
      </c>
      <c r="J96" s="28">
        <v>341.5</v>
      </c>
      <c r="K96" s="29" t="s">
        <v>120</v>
      </c>
      <c r="L96" s="28">
        <v>35</v>
      </c>
    </row>
    <row r="97" spans="1:12" ht="14.5" x14ac:dyDescent="0.35">
      <c r="A97" s="23"/>
      <c r="B97" s="24"/>
      <c r="C97" s="25"/>
      <c r="D97" s="30" t="s">
        <v>33</v>
      </c>
      <c r="E97" s="27"/>
      <c r="F97" s="28"/>
      <c r="G97" s="28"/>
      <c r="H97" s="28"/>
      <c r="I97" s="28"/>
      <c r="J97" s="28"/>
      <c r="K97" s="29"/>
      <c r="L97" s="28"/>
    </row>
    <row r="98" spans="1:12" ht="25" x14ac:dyDescent="0.35">
      <c r="A98" s="23"/>
      <c r="B98" s="24"/>
      <c r="C98" s="25"/>
      <c r="D98" s="30" t="s">
        <v>34</v>
      </c>
      <c r="E98" s="27" t="s">
        <v>117</v>
      </c>
      <c r="F98" s="28">
        <v>200</v>
      </c>
      <c r="G98" s="28">
        <v>0.4</v>
      </c>
      <c r="H98" s="28">
        <v>0.1</v>
      </c>
      <c r="I98" s="28">
        <v>18.3</v>
      </c>
      <c r="J98" s="28">
        <v>75.900000000000006</v>
      </c>
      <c r="K98" s="29" t="s">
        <v>121</v>
      </c>
      <c r="L98" s="28">
        <v>5.71</v>
      </c>
    </row>
    <row r="99" spans="1:12" ht="14.5" x14ac:dyDescent="0.35">
      <c r="A99" s="23"/>
      <c r="B99" s="24"/>
      <c r="C99" s="25"/>
      <c r="D99" s="30" t="s">
        <v>35</v>
      </c>
      <c r="E99" s="27" t="s">
        <v>43</v>
      </c>
      <c r="F99" s="28">
        <v>30</v>
      </c>
      <c r="G99" s="28">
        <v>2.2999999999999998</v>
      </c>
      <c r="H99" s="28">
        <v>0.9</v>
      </c>
      <c r="I99" s="28">
        <v>15.4</v>
      </c>
      <c r="J99" s="28">
        <v>78.5</v>
      </c>
      <c r="K99" s="53" t="s">
        <v>47</v>
      </c>
      <c r="L99" s="28">
        <v>3.6</v>
      </c>
    </row>
    <row r="100" spans="1:12" ht="14.5" x14ac:dyDescent="0.35">
      <c r="A100" s="23"/>
      <c r="B100" s="24"/>
      <c r="C100" s="25"/>
      <c r="D100" s="30" t="s">
        <v>36</v>
      </c>
      <c r="E100" s="27" t="s">
        <v>57</v>
      </c>
      <c r="F100" s="28">
        <v>30</v>
      </c>
      <c r="G100" s="28">
        <v>2</v>
      </c>
      <c r="H100" s="28">
        <v>0.4</v>
      </c>
      <c r="I100" s="28">
        <v>11.9</v>
      </c>
      <c r="J100" s="28">
        <v>58.7</v>
      </c>
      <c r="K100" s="53" t="s">
        <v>47</v>
      </c>
      <c r="L100" s="28">
        <v>2.2200000000000002</v>
      </c>
    </row>
    <row r="101" spans="1:12" ht="14.5" x14ac:dyDescent="0.35">
      <c r="A101" s="23"/>
      <c r="B101" s="24"/>
      <c r="C101" s="25"/>
      <c r="D101" s="26"/>
      <c r="E101" s="27"/>
      <c r="F101" s="28"/>
      <c r="G101" s="28"/>
      <c r="H101" s="28"/>
      <c r="I101" s="28"/>
      <c r="J101" s="28"/>
      <c r="K101" s="29"/>
      <c r="L101" s="28"/>
    </row>
    <row r="102" spans="1:12" ht="14.5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5" x14ac:dyDescent="0.35">
      <c r="A103" s="31"/>
      <c r="B103" s="32"/>
      <c r="C103" s="33"/>
      <c r="D103" s="34" t="s">
        <v>28</v>
      </c>
      <c r="E103" s="35"/>
      <c r="F103" s="36">
        <f>SUM(F94:F102)</f>
        <v>790</v>
      </c>
      <c r="G103" s="36">
        <f>SUM(G94:G102)</f>
        <v>33.700000000000003</v>
      </c>
      <c r="H103" s="36">
        <f>SUM(H94:H102)</f>
        <v>24.599999999999998</v>
      </c>
      <c r="I103" s="36">
        <f>SUM(I94:I102)</f>
        <v>105.30000000000001</v>
      </c>
      <c r="J103" s="36">
        <f>SUM(J94:J102)</f>
        <v>776.80000000000007</v>
      </c>
      <c r="K103" s="37"/>
      <c r="L103" s="36">
        <f>SUM(L94:L102)</f>
        <v>84.999999999999986</v>
      </c>
    </row>
    <row r="104" spans="1:12" ht="15.75" customHeight="1" thickBot="1" x14ac:dyDescent="0.3">
      <c r="A104" s="41">
        <f>A86</f>
        <v>1</v>
      </c>
      <c r="B104" s="42">
        <f>B86</f>
        <v>5</v>
      </c>
      <c r="C104" s="71" t="s">
        <v>37</v>
      </c>
      <c r="D104" s="72"/>
      <c r="E104" s="43"/>
      <c r="F104" s="44">
        <f>F93+F103</f>
        <v>1285</v>
      </c>
      <c r="G104" s="44">
        <f>G93+G103</f>
        <v>53.100000000000009</v>
      </c>
      <c r="H104" s="44">
        <f>H93+H103</f>
        <v>51</v>
      </c>
      <c r="I104" s="44">
        <f>I93+I103</f>
        <v>154.80000000000001</v>
      </c>
      <c r="J104" s="44">
        <f>J93+J103</f>
        <v>1289.3000000000002</v>
      </c>
      <c r="K104" s="44"/>
      <c r="L104" s="44">
        <f>L93+L103</f>
        <v>152.88</v>
      </c>
    </row>
    <row r="105" spans="1:12" ht="16" customHeight="1" x14ac:dyDescent="0.35">
      <c r="A105" s="16">
        <v>2</v>
      </c>
      <c r="B105" s="17">
        <v>1</v>
      </c>
      <c r="C105" s="18" t="s">
        <v>23</v>
      </c>
      <c r="D105" s="19" t="s">
        <v>24</v>
      </c>
      <c r="E105" s="20" t="s">
        <v>122</v>
      </c>
      <c r="F105" s="21">
        <v>150</v>
      </c>
      <c r="G105" s="21">
        <v>9.6999999999999993</v>
      </c>
      <c r="H105" s="21">
        <v>10.6</v>
      </c>
      <c r="I105" s="21">
        <v>4.8</v>
      </c>
      <c r="J105" s="21">
        <v>153.5</v>
      </c>
      <c r="K105" s="22" t="s">
        <v>124</v>
      </c>
      <c r="L105" s="22">
        <v>30.42</v>
      </c>
    </row>
    <row r="106" spans="1:12" ht="14.5" x14ac:dyDescent="0.35">
      <c r="A106" s="23"/>
      <c r="B106" s="24"/>
      <c r="C106" s="25"/>
      <c r="D106" s="26"/>
      <c r="E106" s="27" t="s">
        <v>88</v>
      </c>
      <c r="F106" s="28">
        <v>60</v>
      </c>
      <c r="G106" s="28">
        <v>0.7</v>
      </c>
      <c r="H106" s="28">
        <v>0.1</v>
      </c>
      <c r="I106" s="28">
        <v>2.2999999999999998</v>
      </c>
      <c r="J106" s="28">
        <v>12.8</v>
      </c>
      <c r="K106" s="29" t="s">
        <v>93</v>
      </c>
      <c r="L106" s="29">
        <v>7.15</v>
      </c>
    </row>
    <row r="107" spans="1:12" ht="25" x14ac:dyDescent="0.35">
      <c r="A107" s="23"/>
      <c r="B107" s="24"/>
      <c r="C107" s="25"/>
      <c r="D107" s="30" t="s">
        <v>25</v>
      </c>
      <c r="E107" s="27" t="s">
        <v>83</v>
      </c>
      <c r="F107" s="28">
        <v>200</v>
      </c>
      <c r="G107" s="28">
        <v>0.1</v>
      </c>
      <c r="H107" s="28">
        <v>0</v>
      </c>
      <c r="I107" s="28">
        <v>5.2</v>
      </c>
      <c r="J107" s="28">
        <v>21.4</v>
      </c>
      <c r="K107" s="29" t="s">
        <v>125</v>
      </c>
      <c r="L107" s="29">
        <v>10.41</v>
      </c>
    </row>
    <row r="108" spans="1:12" ht="14.5" x14ac:dyDescent="0.35">
      <c r="A108" s="23"/>
      <c r="B108" s="24"/>
      <c r="C108" s="25"/>
      <c r="D108" s="30" t="s">
        <v>26</v>
      </c>
      <c r="E108" s="27" t="s">
        <v>43</v>
      </c>
      <c r="F108" s="28">
        <v>30</v>
      </c>
      <c r="G108" s="28">
        <v>2.2999999999999998</v>
      </c>
      <c r="H108" s="28">
        <v>0.9</v>
      </c>
      <c r="I108" s="28">
        <v>15.4</v>
      </c>
      <c r="J108" s="28">
        <v>78.5</v>
      </c>
      <c r="K108" s="53" t="s">
        <v>47</v>
      </c>
      <c r="L108" s="29">
        <v>3.6</v>
      </c>
    </row>
    <row r="109" spans="1:12" ht="25" x14ac:dyDescent="0.35">
      <c r="A109" s="23"/>
      <c r="B109" s="24"/>
      <c r="C109" s="25"/>
      <c r="D109" s="30"/>
      <c r="E109" s="27" t="s">
        <v>44</v>
      </c>
      <c r="F109" s="28">
        <v>10</v>
      </c>
      <c r="G109" s="28">
        <v>0.1</v>
      </c>
      <c r="H109" s="28">
        <v>7.3</v>
      </c>
      <c r="I109" s="28">
        <v>0.1</v>
      </c>
      <c r="J109" s="28">
        <v>66.099999999999994</v>
      </c>
      <c r="K109" s="29" t="s">
        <v>48</v>
      </c>
      <c r="L109" s="29">
        <v>3.95</v>
      </c>
    </row>
    <row r="110" spans="1:12" ht="14.5" x14ac:dyDescent="0.35">
      <c r="A110" s="23"/>
      <c r="B110" s="24"/>
      <c r="C110" s="25"/>
      <c r="D110" s="30" t="s">
        <v>27</v>
      </c>
      <c r="E110" s="27"/>
      <c r="F110" s="28"/>
      <c r="G110" s="28"/>
      <c r="H110" s="28"/>
      <c r="I110" s="28"/>
      <c r="J110" s="28"/>
      <c r="K110" s="29"/>
      <c r="L110" s="29"/>
    </row>
    <row r="111" spans="1:12" ht="14.5" x14ac:dyDescent="0.35">
      <c r="A111" s="23"/>
      <c r="B111" s="24"/>
      <c r="C111" s="25"/>
      <c r="D111" s="26"/>
      <c r="E111" s="27" t="s">
        <v>123</v>
      </c>
      <c r="F111" s="28">
        <v>50</v>
      </c>
      <c r="G111" s="28">
        <v>0.4</v>
      </c>
      <c r="H111" s="28">
        <v>0.1</v>
      </c>
      <c r="I111" s="28">
        <v>39.9</v>
      </c>
      <c r="J111" s="28">
        <v>161.69999999999999</v>
      </c>
      <c r="K111" s="53" t="s">
        <v>47</v>
      </c>
      <c r="L111" s="29">
        <v>12.35</v>
      </c>
    </row>
    <row r="112" spans="1:12" ht="14.5" x14ac:dyDescent="0.35">
      <c r="A112" s="23"/>
      <c r="B112" s="24"/>
      <c r="C112" s="25"/>
      <c r="D112" s="26"/>
      <c r="E112" s="27"/>
      <c r="F112" s="28"/>
      <c r="G112" s="28"/>
      <c r="H112" s="28"/>
      <c r="I112" s="28"/>
      <c r="J112" s="28"/>
      <c r="K112" s="29"/>
      <c r="L112" s="28"/>
    </row>
    <row r="113" spans="1:12" ht="14.5" x14ac:dyDescent="0.35">
      <c r="A113" s="31"/>
      <c r="B113" s="32"/>
      <c r="C113" s="33"/>
      <c r="D113" s="34" t="s">
        <v>28</v>
      </c>
      <c r="E113" s="35"/>
      <c r="F113" s="36">
        <f>SUM(F105:F112)</f>
        <v>500</v>
      </c>
      <c r="G113" s="36">
        <f>SUM(G105:G112)</f>
        <v>13.299999999999997</v>
      </c>
      <c r="H113" s="36">
        <f>SUM(H105:H112)</f>
        <v>19</v>
      </c>
      <c r="I113" s="36">
        <f>SUM(I105:I112)</f>
        <v>67.7</v>
      </c>
      <c r="J113" s="36">
        <f>SUM(J105:J112)</f>
        <v>494.00000000000006</v>
      </c>
      <c r="K113" s="37"/>
      <c r="L113" s="36">
        <f>SUM(L105:L112)</f>
        <v>67.88000000000001</v>
      </c>
    </row>
    <row r="114" spans="1:12" ht="14.5" x14ac:dyDescent="0.35">
      <c r="A114" s="38">
        <f>A105</f>
        <v>2</v>
      </c>
      <c r="B114" s="39">
        <f>B105</f>
        <v>1</v>
      </c>
      <c r="C114" s="40" t="s">
        <v>29</v>
      </c>
      <c r="D114" s="30" t="s">
        <v>30</v>
      </c>
      <c r="E114" s="27" t="s">
        <v>126</v>
      </c>
      <c r="F114" s="28">
        <v>60</v>
      </c>
      <c r="G114" s="28">
        <v>1.5</v>
      </c>
      <c r="H114" s="28">
        <v>6.1</v>
      </c>
      <c r="I114" s="28">
        <v>6.2</v>
      </c>
      <c r="J114" s="28">
        <v>85.8</v>
      </c>
      <c r="K114" s="29" t="s">
        <v>129</v>
      </c>
      <c r="L114" s="28">
        <v>4.08</v>
      </c>
    </row>
    <row r="115" spans="1:12" ht="14.5" x14ac:dyDescent="0.35">
      <c r="A115" s="23"/>
      <c r="B115" s="24"/>
      <c r="C115" s="25"/>
      <c r="D115" s="30" t="s">
        <v>31</v>
      </c>
      <c r="E115" s="27" t="s">
        <v>127</v>
      </c>
      <c r="F115" s="28">
        <v>200</v>
      </c>
      <c r="G115" s="28">
        <v>11.7</v>
      </c>
      <c r="H115" s="28">
        <v>6.9</v>
      </c>
      <c r="I115" s="28">
        <v>9.3000000000000007</v>
      </c>
      <c r="J115" s="28">
        <v>145.80000000000001</v>
      </c>
      <c r="K115" s="29">
        <v>155</v>
      </c>
      <c r="L115" s="28">
        <v>18.39</v>
      </c>
    </row>
    <row r="116" spans="1:12" ht="25" x14ac:dyDescent="0.35">
      <c r="A116" s="23"/>
      <c r="B116" s="24"/>
      <c r="C116" s="25"/>
      <c r="D116" s="30" t="s">
        <v>32</v>
      </c>
      <c r="E116" s="27" t="s">
        <v>116</v>
      </c>
      <c r="F116" s="28">
        <v>200</v>
      </c>
      <c r="G116" s="28">
        <v>18.5</v>
      </c>
      <c r="H116" s="28">
        <v>7.4</v>
      </c>
      <c r="I116" s="28">
        <v>33.1</v>
      </c>
      <c r="J116" s="28">
        <v>273.2</v>
      </c>
      <c r="K116" s="29" t="s">
        <v>120</v>
      </c>
      <c r="L116" s="28">
        <v>47.91</v>
      </c>
    </row>
    <row r="117" spans="1:12" ht="14.5" x14ac:dyDescent="0.35">
      <c r="A117" s="23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ht="14.5" x14ac:dyDescent="0.35">
      <c r="A118" s="23"/>
      <c r="B118" s="24"/>
      <c r="C118" s="25"/>
      <c r="D118" s="30" t="s">
        <v>34</v>
      </c>
      <c r="E118" s="27" t="s">
        <v>128</v>
      </c>
      <c r="F118" s="28">
        <v>200</v>
      </c>
      <c r="G118" s="28">
        <v>1</v>
      </c>
      <c r="H118" s="28">
        <v>0</v>
      </c>
      <c r="I118" s="28">
        <v>25.4</v>
      </c>
      <c r="J118" s="28">
        <v>105.6</v>
      </c>
      <c r="K118" s="53" t="s">
        <v>47</v>
      </c>
      <c r="L118" s="28">
        <v>8.8000000000000007</v>
      </c>
    </row>
    <row r="119" spans="1:12" ht="14.5" x14ac:dyDescent="0.35">
      <c r="A119" s="23"/>
      <c r="B119" s="24"/>
      <c r="C119" s="25"/>
      <c r="D119" s="30" t="s">
        <v>35</v>
      </c>
      <c r="E119" s="27" t="s">
        <v>43</v>
      </c>
      <c r="F119" s="28">
        <v>30</v>
      </c>
      <c r="G119" s="28">
        <v>2.2999999999999998</v>
      </c>
      <c r="H119" s="28">
        <v>0.9</v>
      </c>
      <c r="I119" s="28">
        <v>15.4</v>
      </c>
      <c r="J119" s="28">
        <v>78.5</v>
      </c>
      <c r="K119" s="53" t="s">
        <v>47</v>
      </c>
      <c r="L119" s="28">
        <v>3.6</v>
      </c>
    </row>
    <row r="120" spans="1:12" ht="14.5" x14ac:dyDescent="0.35">
      <c r="A120" s="23"/>
      <c r="B120" s="24"/>
      <c r="C120" s="25"/>
      <c r="D120" s="30" t="s">
        <v>36</v>
      </c>
      <c r="E120" s="27" t="s">
        <v>57</v>
      </c>
      <c r="F120" s="28">
        <v>30</v>
      </c>
      <c r="G120" s="28">
        <v>2</v>
      </c>
      <c r="H120" s="28">
        <v>0.4</v>
      </c>
      <c r="I120" s="28">
        <v>11.9</v>
      </c>
      <c r="J120" s="28">
        <v>58.7</v>
      </c>
      <c r="K120" s="53" t="s">
        <v>47</v>
      </c>
      <c r="L120" s="28">
        <v>2.2200000000000002</v>
      </c>
    </row>
    <row r="121" spans="1:12" ht="14.5" x14ac:dyDescent="0.3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5" x14ac:dyDescent="0.3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4.5" x14ac:dyDescent="0.35">
      <c r="A123" s="31"/>
      <c r="B123" s="32"/>
      <c r="C123" s="33"/>
      <c r="D123" s="34" t="s">
        <v>28</v>
      </c>
      <c r="E123" s="35"/>
      <c r="F123" s="36">
        <f>SUM(F114:F122)</f>
        <v>720</v>
      </c>
      <c r="G123" s="36">
        <f>SUM(G114:G122)</f>
        <v>37</v>
      </c>
      <c r="H123" s="36">
        <f>SUM(H114:H122)</f>
        <v>21.699999999999996</v>
      </c>
      <c r="I123" s="36">
        <f>SUM(I114:I122)</f>
        <v>101.30000000000001</v>
      </c>
      <c r="J123" s="36">
        <f>SUM(J114:J122)</f>
        <v>747.6</v>
      </c>
      <c r="K123" s="37"/>
      <c r="L123" s="36">
        <f>SUM(L114:L122)</f>
        <v>84.999999999999986</v>
      </c>
    </row>
    <row r="124" spans="1:12" ht="13.5" thickBot="1" x14ac:dyDescent="0.3">
      <c r="A124" s="41">
        <f>A105</f>
        <v>2</v>
      </c>
      <c r="B124" s="42">
        <f>B105</f>
        <v>1</v>
      </c>
      <c r="C124" s="71" t="s">
        <v>37</v>
      </c>
      <c r="D124" s="72"/>
      <c r="E124" s="43"/>
      <c r="F124" s="44">
        <f>F113+F123</f>
        <v>1220</v>
      </c>
      <c r="G124" s="44">
        <f>G113+G123</f>
        <v>50.3</v>
      </c>
      <c r="H124" s="44">
        <f>H113+H123</f>
        <v>40.699999999999996</v>
      </c>
      <c r="I124" s="44">
        <f>I113+I123</f>
        <v>169</v>
      </c>
      <c r="J124" s="44">
        <f>J113+J123</f>
        <v>1241.6000000000001</v>
      </c>
      <c r="K124" s="44"/>
      <c r="L124" s="44">
        <f>L113+L123</f>
        <v>152.88</v>
      </c>
    </row>
    <row r="125" spans="1:12" ht="14.5" x14ac:dyDescent="0.35">
      <c r="A125" s="45">
        <v>2</v>
      </c>
      <c r="B125" s="24">
        <v>2</v>
      </c>
      <c r="C125" s="18" t="s">
        <v>23</v>
      </c>
      <c r="D125" s="19" t="s">
        <v>24</v>
      </c>
      <c r="E125" s="20" t="s">
        <v>130</v>
      </c>
      <c r="F125" s="21">
        <v>200</v>
      </c>
      <c r="G125" s="21">
        <v>16.899999999999999</v>
      </c>
      <c r="H125" s="21">
        <v>9.9</v>
      </c>
      <c r="I125" s="21">
        <v>43.2</v>
      </c>
      <c r="J125" s="21">
        <v>329.4</v>
      </c>
      <c r="K125" s="22">
        <v>222</v>
      </c>
      <c r="L125" s="21">
        <v>49.68</v>
      </c>
    </row>
    <row r="126" spans="1:12" ht="25" x14ac:dyDescent="0.35">
      <c r="A126" s="45"/>
      <c r="B126" s="24"/>
      <c r="C126" s="25"/>
      <c r="D126" s="26"/>
      <c r="E126" s="27" t="s">
        <v>131</v>
      </c>
      <c r="F126" s="28">
        <v>50</v>
      </c>
      <c r="G126" s="28">
        <v>1.5</v>
      </c>
      <c r="H126" s="28">
        <v>8.1999999999999993</v>
      </c>
      <c r="I126" s="28">
        <v>3.3</v>
      </c>
      <c r="J126" s="28">
        <v>93</v>
      </c>
      <c r="K126" s="29" t="s">
        <v>132</v>
      </c>
      <c r="L126" s="28">
        <v>7.3</v>
      </c>
    </row>
    <row r="127" spans="1:12" ht="25" x14ac:dyDescent="0.35">
      <c r="A127" s="45"/>
      <c r="B127" s="24"/>
      <c r="C127" s="25"/>
      <c r="D127" s="30" t="s">
        <v>25</v>
      </c>
      <c r="E127" s="27" t="s">
        <v>111</v>
      </c>
      <c r="F127" s="28">
        <v>220</v>
      </c>
      <c r="G127" s="28">
        <v>0.3</v>
      </c>
      <c r="H127" s="28">
        <v>0.1</v>
      </c>
      <c r="I127" s="28">
        <v>7.3</v>
      </c>
      <c r="J127" s="28">
        <v>30.7</v>
      </c>
      <c r="K127" s="29" t="s">
        <v>113</v>
      </c>
      <c r="L127" s="28">
        <v>7.3</v>
      </c>
    </row>
    <row r="128" spans="1:12" ht="14.5" x14ac:dyDescent="0.35">
      <c r="A128" s="45"/>
      <c r="B128" s="24"/>
      <c r="C128" s="25"/>
      <c r="D128" s="30" t="s">
        <v>26</v>
      </c>
      <c r="E128" s="27" t="s">
        <v>43</v>
      </c>
      <c r="F128" s="28">
        <v>30</v>
      </c>
      <c r="G128" s="28">
        <v>2.2999999999999998</v>
      </c>
      <c r="H128" s="28">
        <v>0.9</v>
      </c>
      <c r="I128" s="28">
        <v>15.4</v>
      </c>
      <c r="J128" s="28">
        <v>78.5</v>
      </c>
      <c r="K128" s="53" t="s">
        <v>47</v>
      </c>
      <c r="L128" s="28">
        <v>3.6</v>
      </c>
    </row>
    <row r="129" spans="1:12" ht="14.5" x14ac:dyDescent="0.35">
      <c r="A129" s="45"/>
      <c r="B129" s="24"/>
      <c r="C129" s="25"/>
      <c r="D129" s="30" t="s">
        <v>27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5" x14ac:dyDescent="0.35">
      <c r="A130" s="45"/>
      <c r="B130" s="24"/>
      <c r="C130" s="25"/>
      <c r="D130" s="26"/>
      <c r="E130" s="27"/>
      <c r="F130" s="28"/>
      <c r="G130" s="28"/>
      <c r="H130" s="28"/>
      <c r="I130" s="28"/>
      <c r="J130" s="28"/>
      <c r="K130" s="29"/>
      <c r="L130" s="28"/>
    </row>
    <row r="131" spans="1:12" ht="14.5" x14ac:dyDescent="0.35">
      <c r="A131" s="45"/>
      <c r="B131" s="24"/>
      <c r="C131" s="25"/>
      <c r="D131" s="26"/>
      <c r="E131" s="27"/>
      <c r="F131" s="28"/>
      <c r="G131" s="28"/>
      <c r="H131" s="28"/>
      <c r="I131" s="28"/>
      <c r="J131" s="28"/>
      <c r="K131" s="29"/>
      <c r="L131" s="28"/>
    </row>
    <row r="132" spans="1:12" ht="14.5" x14ac:dyDescent="0.35">
      <c r="A132" s="46"/>
      <c r="B132" s="32"/>
      <c r="C132" s="33"/>
      <c r="D132" s="34" t="s">
        <v>28</v>
      </c>
      <c r="E132" s="35"/>
      <c r="F132" s="36">
        <f>SUM(F125:F131)</f>
        <v>500</v>
      </c>
      <c r="G132" s="36">
        <f>SUM(G125:G131)</f>
        <v>21</v>
      </c>
      <c r="H132" s="36">
        <f>SUM(H125:H131)</f>
        <v>19.100000000000001</v>
      </c>
      <c r="I132" s="36">
        <f>SUM(I125:I131)</f>
        <v>69.2</v>
      </c>
      <c r="J132" s="36">
        <f>SUM(J125:J131)</f>
        <v>531.59999999999991</v>
      </c>
      <c r="K132" s="37"/>
      <c r="L132" s="36">
        <f>SUM(L125:L131)</f>
        <v>67.88</v>
      </c>
    </row>
    <row r="133" spans="1:12" ht="25" x14ac:dyDescent="0.35">
      <c r="A133" s="39">
        <f>A125</f>
        <v>2</v>
      </c>
      <c r="B133" s="39">
        <f>B125</f>
        <v>2</v>
      </c>
      <c r="C133" s="40" t="s">
        <v>29</v>
      </c>
      <c r="D133" s="30" t="s">
        <v>30</v>
      </c>
      <c r="E133" s="27" t="s">
        <v>133</v>
      </c>
      <c r="F133" s="28">
        <v>60</v>
      </c>
      <c r="G133" s="28">
        <v>0.9</v>
      </c>
      <c r="H133" s="28">
        <v>3.3</v>
      </c>
      <c r="I133" s="28">
        <v>7.8</v>
      </c>
      <c r="J133" s="28">
        <v>63.7</v>
      </c>
      <c r="K133" s="29" t="s">
        <v>137</v>
      </c>
      <c r="L133" s="28">
        <v>12.1</v>
      </c>
    </row>
    <row r="134" spans="1:12" ht="14.5" x14ac:dyDescent="0.35">
      <c r="A134" s="45"/>
      <c r="B134" s="24"/>
      <c r="C134" s="25"/>
      <c r="D134" s="30" t="s">
        <v>31</v>
      </c>
      <c r="E134" s="27" t="s">
        <v>134</v>
      </c>
      <c r="F134" s="28">
        <v>200</v>
      </c>
      <c r="G134" s="28">
        <v>4.7</v>
      </c>
      <c r="H134" s="28">
        <v>5.6</v>
      </c>
      <c r="I134" s="28">
        <v>5.7</v>
      </c>
      <c r="J134" s="28">
        <v>92.2</v>
      </c>
      <c r="K134" s="29" t="s">
        <v>138</v>
      </c>
      <c r="L134" s="28">
        <v>21.15</v>
      </c>
    </row>
    <row r="135" spans="1:12" ht="25" x14ac:dyDescent="0.35">
      <c r="A135" s="45"/>
      <c r="B135" s="24"/>
      <c r="C135" s="25"/>
      <c r="D135" s="30" t="s">
        <v>32</v>
      </c>
      <c r="E135" s="27" t="s">
        <v>135</v>
      </c>
      <c r="F135" s="28">
        <v>100</v>
      </c>
      <c r="G135" s="28">
        <v>13.9</v>
      </c>
      <c r="H135" s="28">
        <v>7.4</v>
      </c>
      <c r="I135" s="28">
        <v>6.3</v>
      </c>
      <c r="J135" s="28">
        <v>147.30000000000001</v>
      </c>
      <c r="K135" s="29" t="s">
        <v>139</v>
      </c>
      <c r="L135" s="28">
        <v>17.98</v>
      </c>
    </row>
    <row r="136" spans="1:12" ht="25" x14ac:dyDescent="0.35">
      <c r="A136" s="45"/>
      <c r="B136" s="24"/>
      <c r="C136" s="25"/>
      <c r="D136" s="30" t="s">
        <v>33</v>
      </c>
      <c r="E136" s="27" t="s">
        <v>90</v>
      </c>
      <c r="F136" s="28">
        <v>150</v>
      </c>
      <c r="G136" s="28">
        <v>3.1</v>
      </c>
      <c r="H136" s="28">
        <v>5.3</v>
      </c>
      <c r="I136" s="28">
        <v>19.8</v>
      </c>
      <c r="J136" s="28">
        <v>139.4</v>
      </c>
      <c r="K136" s="29" t="s">
        <v>95</v>
      </c>
      <c r="L136" s="28">
        <v>15.62</v>
      </c>
    </row>
    <row r="137" spans="1:12" ht="25" x14ac:dyDescent="0.35">
      <c r="A137" s="45"/>
      <c r="B137" s="24"/>
      <c r="C137" s="25"/>
      <c r="D137" s="30" t="s">
        <v>34</v>
      </c>
      <c r="E137" s="27" t="s">
        <v>92</v>
      </c>
      <c r="F137" s="28">
        <v>200</v>
      </c>
      <c r="G137" s="28">
        <v>0.5</v>
      </c>
      <c r="H137" s="28">
        <v>0</v>
      </c>
      <c r="I137" s="28">
        <v>19.8</v>
      </c>
      <c r="J137" s="28">
        <v>81</v>
      </c>
      <c r="K137" s="29" t="s">
        <v>97</v>
      </c>
      <c r="L137" s="28">
        <v>6.09</v>
      </c>
    </row>
    <row r="138" spans="1:12" ht="14.5" x14ac:dyDescent="0.35">
      <c r="A138" s="45"/>
      <c r="B138" s="24"/>
      <c r="C138" s="25"/>
      <c r="D138" s="30" t="s">
        <v>35</v>
      </c>
      <c r="E138" s="27" t="s">
        <v>43</v>
      </c>
      <c r="F138" s="28">
        <v>30</v>
      </c>
      <c r="G138" s="28">
        <v>2.2999999999999998</v>
      </c>
      <c r="H138" s="28">
        <v>0.9</v>
      </c>
      <c r="I138" s="28">
        <v>15.4</v>
      </c>
      <c r="J138" s="28">
        <v>78.5</v>
      </c>
      <c r="K138" s="53" t="s">
        <v>47</v>
      </c>
      <c r="L138" s="28">
        <v>3.6</v>
      </c>
    </row>
    <row r="139" spans="1:12" ht="14.5" x14ac:dyDescent="0.35">
      <c r="A139" s="45"/>
      <c r="B139" s="24"/>
      <c r="C139" s="25"/>
      <c r="D139" s="30" t="s">
        <v>36</v>
      </c>
      <c r="E139" s="27" t="s">
        <v>57</v>
      </c>
      <c r="F139" s="28">
        <v>30</v>
      </c>
      <c r="G139" s="28">
        <v>2</v>
      </c>
      <c r="H139" s="28">
        <v>0.4</v>
      </c>
      <c r="I139" s="28">
        <v>11.9</v>
      </c>
      <c r="J139" s="28">
        <v>58.7</v>
      </c>
      <c r="K139" s="53" t="s">
        <v>47</v>
      </c>
      <c r="L139" s="28">
        <v>2.2200000000000002</v>
      </c>
    </row>
    <row r="140" spans="1:12" ht="14.5" x14ac:dyDescent="0.35">
      <c r="A140" s="45"/>
      <c r="B140" s="24"/>
      <c r="C140" s="25"/>
      <c r="D140" s="26"/>
      <c r="E140" s="27" t="s">
        <v>136</v>
      </c>
      <c r="F140" s="28">
        <v>30</v>
      </c>
      <c r="G140" s="28">
        <v>0.2</v>
      </c>
      <c r="H140" s="28">
        <v>0</v>
      </c>
      <c r="I140" s="28">
        <v>24</v>
      </c>
      <c r="J140" s="28">
        <v>96.6</v>
      </c>
      <c r="K140" s="53" t="s">
        <v>47</v>
      </c>
      <c r="L140" s="28">
        <v>6.24</v>
      </c>
    </row>
    <row r="141" spans="1:12" ht="14.5" x14ac:dyDescent="0.35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ht="14.5" x14ac:dyDescent="0.35">
      <c r="A142" s="46"/>
      <c r="B142" s="32"/>
      <c r="C142" s="33"/>
      <c r="D142" s="34" t="s">
        <v>28</v>
      </c>
      <c r="E142" s="35"/>
      <c r="F142" s="36">
        <f>SUM(F133:F141)</f>
        <v>800</v>
      </c>
      <c r="G142" s="36">
        <f>SUM(G133:G141)</f>
        <v>27.6</v>
      </c>
      <c r="H142" s="36">
        <f>SUM(H133:H141)</f>
        <v>22.899999999999995</v>
      </c>
      <c r="I142" s="36">
        <f>SUM(I133:I141)</f>
        <v>110.70000000000002</v>
      </c>
      <c r="J142" s="36">
        <f>SUM(J133:J141)</f>
        <v>757.40000000000009</v>
      </c>
      <c r="K142" s="37"/>
      <c r="L142" s="36">
        <f>SUM(L133:L141)</f>
        <v>85</v>
      </c>
    </row>
    <row r="143" spans="1:12" ht="13.5" thickBot="1" x14ac:dyDescent="0.3">
      <c r="A143" s="47">
        <f>A125</f>
        <v>2</v>
      </c>
      <c r="B143" s="47">
        <f>B125</f>
        <v>2</v>
      </c>
      <c r="C143" s="71" t="s">
        <v>37</v>
      </c>
      <c r="D143" s="72"/>
      <c r="E143" s="43"/>
      <c r="F143" s="44">
        <f>F132+F142</f>
        <v>1300</v>
      </c>
      <c r="G143" s="44">
        <f>G132+G142</f>
        <v>48.6</v>
      </c>
      <c r="H143" s="44">
        <f>H132+H142</f>
        <v>42</v>
      </c>
      <c r="I143" s="44">
        <f>I132+I142</f>
        <v>179.90000000000003</v>
      </c>
      <c r="J143" s="44">
        <f>J132+J142</f>
        <v>1289</v>
      </c>
      <c r="K143" s="44"/>
      <c r="L143" s="44">
        <f>L132+L142</f>
        <v>152.88</v>
      </c>
    </row>
    <row r="144" spans="1:12" ht="14.5" x14ac:dyDescent="0.35">
      <c r="A144" s="16">
        <v>2</v>
      </c>
      <c r="B144" s="17">
        <v>3</v>
      </c>
      <c r="C144" s="18" t="s">
        <v>23</v>
      </c>
      <c r="D144" s="19" t="s">
        <v>24</v>
      </c>
      <c r="E144" s="20" t="s">
        <v>140</v>
      </c>
      <c r="F144" s="21">
        <v>150</v>
      </c>
      <c r="G144" s="21">
        <v>3.6</v>
      </c>
      <c r="H144" s="21">
        <v>4.8</v>
      </c>
      <c r="I144" s="21">
        <v>36.4</v>
      </c>
      <c r="J144" s="21">
        <v>203.5</v>
      </c>
      <c r="K144" s="22" t="s">
        <v>141</v>
      </c>
      <c r="L144" s="21">
        <v>15.83</v>
      </c>
    </row>
    <row r="145" spans="1:12" ht="25" x14ac:dyDescent="0.35">
      <c r="A145" s="23"/>
      <c r="B145" s="24"/>
      <c r="C145" s="25"/>
      <c r="D145" s="26"/>
      <c r="E145" s="27" t="s">
        <v>52</v>
      </c>
      <c r="F145" s="28">
        <v>90</v>
      </c>
      <c r="G145" s="28">
        <v>17.2</v>
      </c>
      <c r="H145" s="28">
        <v>3.9</v>
      </c>
      <c r="I145" s="28">
        <v>12</v>
      </c>
      <c r="J145" s="28">
        <v>151.80000000000001</v>
      </c>
      <c r="K145" s="29" t="s">
        <v>60</v>
      </c>
      <c r="L145" s="28">
        <v>21.81</v>
      </c>
    </row>
    <row r="146" spans="1:12" ht="25" x14ac:dyDescent="0.35">
      <c r="A146" s="23"/>
      <c r="B146" s="24"/>
      <c r="C146" s="25"/>
      <c r="D146" s="26"/>
      <c r="E146" s="27" t="s">
        <v>50</v>
      </c>
      <c r="F146" s="28">
        <v>60</v>
      </c>
      <c r="G146" s="28">
        <v>0.9</v>
      </c>
      <c r="H146" s="28">
        <v>0.2</v>
      </c>
      <c r="I146" s="28">
        <v>12.9</v>
      </c>
      <c r="J146" s="28">
        <v>56.8</v>
      </c>
      <c r="K146" s="29" t="s">
        <v>58</v>
      </c>
      <c r="L146" s="28">
        <v>16.23</v>
      </c>
    </row>
    <row r="147" spans="1:12" ht="25" x14ac:dyDescent="0.35">
      <c r="A147" s="23"/>
      <c r="B147" s="24"/>
      <c r="C147" s="25"/>
      <c r="D147" s="30" t="s">
        <v>25</v>
      </c>
      <c r="E147" s="27" t="s">
        <v>83</v>
      </c>
      <c r="F147" s="28">
        <v>200</v>
      </c>
      <c r="G147" s="28">
        <v>0.2</v>
      </c>
      <c r="H147" s="28">
        <v>0</v>
      </c>
      <c r="I147" s="28">
        <v>6.4</v>
      </c>
      <c r="J147" s="28">
        <v>26.8</v>
      </c>
      <c r="K147" s="29" t="s">
        <v>87</v>
      </c>
      <c r="L147" s="28">
        <v>10.41</v>
      </c>
    </row>
    <row r="148" spans="1:12" ht="15.75" customHeight="1" x14ac:dyDescent="0.35">
      <c r="A148" s="23"/>
      <c r="B148" s="24"/>
      <c r="C148" s="25"/>
      <c r="D148" s="30" t="s">
        <v>26</v>
      </c>
      <c r="E148" s="27" t="s">
        <v>43</v>
      </c>
      <c r="F148" s="28">
        <v>30</v>
      </c>
      <c r="G148" s="28">
        <v>2.2999999999999998</v>
      </c>
      <c r="H148" s="28">
        <v>0.9</v>
      </c>
      <c r="I148" s="28">
        <v>15.4</v>
      </c>
      <c r="J148" s="28">
        <v>78.5</v>
      </c>
      <c r="K148" s="53" t="s">
        <v>47</v>
      </c>
      <c r="L148" s="28">
        <v>3.6</v>
      </c>
    </row>
    <row r="149" spans="1:12" ht="14.5" x14ac:dyDescent="0.35">
      <c r="A149" s="23"/>
      <c r="B149" s="24"/>
      <c r="C149" s="25"/>
      <c r="D149" s="30" t="s">
        <v>27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5" x14ac:dyDescent="0.35">
      <c r="A150" s="23"/>
      <c r="B150" s="24"/>
      <c r="C150" s="25"/>
      <c r="D150" s="26"/>
      <c r="E150" s="27"/>
      <c r="F150" s="28"/>
      <c r="G150" s="28"/>
      <c r="H150" s="28"/>
      <c r="I150" s="28"/>
      <c r="J150" s="28"/>
      <c r="K150" s="29"/>
      <c r="L150" s="28"/>
    </row>
    <row r="151" spans="1:12" ht="14.5" x14ac:dyDescent="0.3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4.5" x14ac:dyDescent="0.35">
      <c r="A152" s="31"/>
      <c r="B152" s="32"/>
      <c r="C152" s="33"/>
      <c r="D152" s="34" t="s">
        <v>28</v>
      </c>
      <c r="E152" s="35"/>
      <c r="F152" s="36">
        <f>SUM(F144:F151)</f>
        <v>530</v>
      </c>
      <c r="G152" s="36">
        <f>SUM(G144:G151)</f>
        <v>24.2</v>
      </c>
      <c r="H152" s="36">
        <f>SUM(H144:H151)</f>
        <v>9.7999999999999989</v>
      </c>
      <c r="I152" s="36">
        <f>SUM(I144:I151)</f>
        <v>83.100000000000009</v>
      </c>
      <c r="J152" s="36">
        <f>SUM(J144:J151)</f>
        <v>517.40000000000009</v>
      </c>
      <c r="K152" s="37"/>
      <c r="L152" s="36">
        <f>SUM(L144:L151)</f>
        <v>67.88</v>
      </c>
    </row>
    <row r="153" spans="1:12" ht="14.5" x14ac:dyDescent="0.35">
      <c r="A153" s="38">
        <f>A144</f>
        <v>2</v>
      </c>
      <c r="B153" s="39">
        <f>B144</f>
        <v>3</v>
      </c>
      <c r="C153" s="40" t="s">
        <v>29</v>
      </c>
      <c r="D153" s="30" t="s">
        <v>30</v>
      </c>
      <c r="E153" s="27" t="s">
        <v>142</v>
      </c>
      <c r="F153" s="28">
        <v>80</v>
      </c>
      <c r="G153" s="28">
        <v>0.8</v>
      </c>
      <c r="H153" s="28">
        <v>4.0999999999999996</v>
      </c>
      <c r="I153" s="28">
        <v>2.5</v>
      </c>
      <c r="J153" s="28">
        <v>49.9</v>
      </c>
      <c r="K153" s="29" t="s">
        <v>147</v>
      </c>
      <c r="L153" s="28">
        <v>5.59</v>
      </c>
    </row>
    <row r="154" spans="1:12" ht="14.5" x14ac:dyDescent="0.35">
      <c r="A154" s="23"/>
      <c r="B154" s="24"/>
      <c r="C154" s="25"/>
      <c r="D154" s="30" t="s">
        <v>31</v>
      </c>
      <c r="E154" s="27" t="s">
        <v>143</v>
      </c>
      <c r="F154" s="28">
        <v>200</v>
      </c>
      <c r="G154" s="28">
        <v>5.2</v>
      </c>
      <c r="H154" s="28">
        <v>2.8</v>
      </c>
      <c r="I154" s="28">
        <v>18.5</v>
      </c>
      <c r="J154" s="28">
        <v>119.6</v>
      </c>
      <c r="K154" s="29" t="s">
        <v>148</v>
      </c>
      <c r="L154" s="28">
        <v>18.7</v>
      </c>
    </row>
    <row r="155" spans="1:12" ht="25" x14ac:dyDescent="0.35">
      <c r="A155" s="23"/>
      <c r="B155" s="24"/>
      <c r="C155" s="25"/>
      <c r="D155" s="30" t="s">
        <v>32</v>
      </c>
      <c r="E155" s="27" t="s">
        <v>145</v>
      </c>
      <c r="F155" s="28">
        <v>90</v>
      </c>
      <c r="G155" s="28">
        <v>15.7</v>
      </c>
      <c r="H155" s="28">
        <v>10.199999999999999</v>
      </c>
      <c r="I155" s="28">
        <v>14</v>
      </c>
      <c r="J155" s="28">
        <v>210.9</v>
      </c>
      <c r="K155" s="29" t="s">
        <v>149</v>
      </c>
      <c r="L155" s="28">
        <v>30.63</v>
      </c>
    </row>
    <row r="156" spans="1:12" ht="14.5" x14ac:dyDescent="0.35">
      <c r="A156" s="23"/>
      <c r="B156" s="24"/>
      <c r="C156" s="25"/>
      <c r="D156" s="30" t="s">
        <v>33</v>
      </c>
      <c r="E156" s="27" t="s">
        <v>144</v>
      </c>
      <c r="F156" s="28">
        <v>150</v>
      </c>
      <c r="G156" s="28">
        <v>2.9</v>
      </c>
      <c r="H156" s="28">
        <v>7.5</v>
      </c>
      <c r="I156" s="28">
        <v>13.6</v>
      </c>
      <c r="J156" s="28">
        <v>133.30000000000001</v>
      </c>
      <c r="K156" s="29" t="s">
        <v>150</v>
      </c>
      <c r="L156" s="28">
        <v>15.46</v>
      </c>
    </row>
    <row r="157" spans="1:12" ht="14.5" x14ac:dyDescent="0.35">
      <c r="A157" s="23"/>
      <c r="B157" s="24"/>
      <c r="C157" s="25"/>
      <c r="D157" s="30" t="s">
        <v>34</v>
      </c>
      <c r="E157" s="27" t="s">
        <v>146</v>
      </c>
      <c r="F157" s="28">
        <v>200</v>
      </c>
      <c r="G157" s="28">
        <v>1.4</v>
      </c>
      <c r="H157" s="28">
        <v>0.2</v>
      </c>
      <c r="I157" s="28">
        <v>26.4</v>
      </c>
      <c r="J157" s="28">
        <v>113</v>
      </c>
      <c r="K157" s="53" t="s">
        <v>47</v>
      </c>
      <c r="L157" s="28">
        <v>8.8000000000000007</v>
      </c>
    </row>
    <row r="158" spans="1:12" ht="14.5" x14ac:dyDescent="0.35">
      <c r="A158" s="23"/>
      <c r="B158" s="24"/>
      <c r="C158" s="25"/>
      <c r="D158" s="30" t="s">
        <v>35</v>
      </c>
      <c r="E158" s="27" t="s">
        <v>43</v>
      </c>
      <c r="F158" s="28">
        <v>30</v>
      </c>
      <c r="G158" s="28">
        <v>2.2999999999999998</v>
      </c>
      <c r="H158" s="28">
        <v>0.9</v>
      </c>
      <c r="I158" s="28">
        <v>15.4</v>
      </c>
      <c r="J158" s="28">
        <v>78.5</v>
      </c>
      <c r="K158" s="53" t="s">
        <v>47</v>
      </c>
      <c r="L158" s="28">
        <v>3.6</v>
      </c>
    </row>
    <row r="159" spans="1:12" ht="14.5" x14ac:dyDescent="0.35">
      <c r="A159" s="23"/>
      <c r="B159" s="24"/>
      <c r="C159" s="25"/>
      <c r="D159" s="30" t="s">
        <v>36</v>
      </c>
      <c r="E159" s="27" t="s">
        <v>57</v>
      </c>
      <c r="F159" s="28">
        <v>30</v>
      </c>
      <c r="G159" s="28">
        <v>2</v>
      </c>
      <c r="H159" s="28">
        <v>0.4</v>
      </c>
      <c r="I159" s="28">
        <v>11.9</v>
      </c>
      <c r="J159" s="28">
        <v>58.7</v>
      </c>
      <c r="K159" s="53" t="s">
        <v>47</v>
      </c>
      <c r="L159" s="28">
        <v>2.2200000000000002</v>
      </c>
    </row>
    <row r="160" spans="1:12" ht="14.5" x14ac:dyDescent="0.35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ht="14.5" x14ac:dyDescent="0.3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ht="14.5" x14ac:dyDescent="0.35">
      <c r="A162" s="31"/>
      <c r="B162" s="32"/>
      <c r="C162" s="33"/>
      <c r="D162" s="34" t="s">
        <v>28</v>
      </c>
      <c r="E162" s="35"/>
      <c r="F162" s="36">
        <f>SUM(F153:F161)</f>
        <v>780</v>
      </c>
      <c r="G162" s="36">
        <f>SUM(G153:G161)</f>
        <v>30.299999999999997</v>
      </c>
      <c r="H162" s="36">
        <f>SUM(H153:H161)</f>
        <v>26.099999999999994</v>
      </c>
      <c r="I162" s="36">
        <f>SUM(I153:I161)</f>
        <v>102.30000000000001</v>
      </c>
      <c r="J162" s="36">
        <f>SUM(J153:J161)</f>
        <v>763.90000000000009</v>
      </c>
      <c r="K162" s="37"/>
      <c r="L162" s="36">
        <f>SUM(L153:L161)</f>
        <v>84.999999999999986</v>
      </c>
    </row>
    <row r="163" spans="1:12" ht="13.5" thickBot="1" x14ac:dyDescent="0.3">
      <c r="A163" s="41">
        <f>A144</f>
        <v>2</v>
      </c>
      <c r="B163" s="42">
        <f>B144</f>
        <v>3</v>
      </c>
      <c r="C163" s="71" t="s">
        <v>37</v>
      </c>
      <c r="D163" s="72"/>
      <c r="E163" s="43"/>
      <c r="F163" s="44">
        <f>F152+F162</f>
        <v>1310</v>
      </c>
      <c r="G163" s="44">
        <f>G152+G162</f>
        <v>54.5</v>
      </c>
      <c r="H163" s="44">
        <f>H152+H162</f>
        <v>35.899999999999991</v>
      </c>
      <c r="I163" s="44">
        <f>I152+I162</f>
        <v>185.40000000000003</v>
      </c>
      <c r="J163" s="44">
        <f>J152+J162</f>
        <v>1281.3000000000002</v>
      </c>
      <c r="K163" s="44"/>
      <c r="L163" s="44">
        <f>L152+L162</f>
        <v>152.88</v>
      </c>
    </row>
    <row r="164" spans="1:12" ht="15.5" customHeight="1" x14ac:dyDescent="0.35">
      <c r="A164" s="16">
        <v>2</v>
      </c>
      <c r="B164" s="17">
        <v>4</v>
      </c>
      <c r="C164" s="18" t="s">
        <v>23</v>
      </c>
      <c r="D164" s="19" t="s">
        <v>24</v>
      </c>
      <c r="E164" s="20" t="s">
        <v>39</v>
      </c>
      <c r="F164" s="21">
        <v>150</v>
      </c>
      <c r="G164" s="21">
        <v>12.7</v>
      </c>
      <c r="H164" s="21">
        <v>18</v>
      </c>
      <c r="I164" s="21">
        <v>3.2</v>
      </c>
      <c r="J164" s="21">
        <v>225.5</v>
      </c>
      <c r="K164" s="22" t="s">
        <v>40</v>
      </c>
      <c r="L164" s="21">
        <v>27.64</v>
      </c>
    </row>
    <row r="165" spans="1:12" ht="14.5" x14ac:dyDescent="0.35">
      <c r="A165" s="23"/>
      <c r="B165" s="24"/>
      <c r="C165" s="25"/>
      <c r="D165" s="26"/>
      <c r="E165" s="27" t="s">
        <v>88</v>
      </c>
      <c r="F165" s="28">
        <v>60</v>
      </c>
      <c r="G165" s="28">
        <v>0.7</v>
      </c>
      <c r="H165" s="28">
        <v>0.1</v>
      </c>
      <c r="I165" s="28">
        <v>2.2999999999999998</v>
      </c>
      <c r="J165" s="28">
        <v>12.8</v>
      </c>
      <c r="K165" s="29" t="s">
        <v>93</v>
      </c>
      <c r="L165" s="28">
        <v>6.12</v>
      </c>
    </row>
    <row r="166" spans="1:12" ht="25" x14ac:dyDescent="0.35">
      <c r="A166" s="23"/>
      <c r="B166" s="24"/>
      <c r="C166" s="25"/>
      <c r="D166" s="30" t="s">
        <v>25</v>
      </c>
      <c r="E166" s="27" t="s">
        <v>68</v>
      </c>
      <c r="F166" s="28">
        <v>200</v>
      </c>
      <c r="G166" s="28">
        <v>4.7</v>
      </c>
      <c r="H166" s="28">
        <v>3.5</v>
      </c>
      <c r="I166" s="28">
        <v>12.5</v>
      </c>
      <c r="J166" s="28">
        <v>100.4</v>
      </c>
      <c r="K166" s="29" t="s">
        <v>71</v>
      </c>
      <c r="L166" s="28">
        <v>25.65</v>
      </c>
    </row>
    <row r="167" spans="1:12" ht="14.5" x14ac:dyDescent="0.35">
      <c r="A167" s="23"/>
      <c r="B167" s="24"/>
      <c r="C167" s="25"/>
      <c r="D167" s="30" t="s">
        <v>26</v>
      </c>
      <c r="E167" s="27" t="s">
        <v>43</v>
      </c>
      <c r="F167" s="28">
        <v>30</v>
      </c>
      <c r="G167" s="28">
        <v>2.2999999999999998</v>
      </c>
      <c r="H167" s="28">
        <v>0.9</v>
      </c>
      <c r="I167" s="28">
        <v>15.4</v>
      </c>
      <c r="J167" s="28">
        <v>78.5</v>
      </c>
      <c r="K167" s="53" t="s">
        <v>47</v>
      </c>
      <c r="L167" s="28">
        <v>3.6</v>
      </c>
    </row>
    <row r="168" spans="1:12" ht="14.5" x14ac:dyDescent="0.35">
      <c r="A168" s="23"/>
      <c r="B168" s="24"/>
      <c r="C168" s="25"/>
      <c r="D168" s="30" t="s">
        <v>27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5" x14ac:dyDescent="0.35">
      <c r="A169" s="23"/>
      <c r="B169" s="24"/>
      <c r="C169" s="25"/>
      <c r="D169" s="26"/>
      <c r="E169" s="27" t="s">
        <v>151</v>
      </c>
      <c r="F169" s="28">
        <v>35</v>
      </c>
      <c r="G169" s="28">
        <v>2.1</v>
      </c>
      <c r="H169" s="28">
        <v>1.6</v>
      </c>
      <c r="I169" s="28">
        <v>26.3</v>
      </c>
      <c r="J169" s="28">
        <v>128.1</v>
      </c>
      <c r="K169" s="53" t="s">
        <v>47</v>
      </c>
      <c r="L169" s="28">
        <v>4.87</v>
      </c>
    </row>
    <row r="170" spans="1:12" ht="14.5" x14ac:dyDescent="0.35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spans="1:12" ht="14.5" x14ac:dyDescent="0.35">
      <c r="A171" s="31"/>
      <c r="B171" s="32"/>
      <c r="C171" s="33"/>
      <c r="D171" s="34" t="s">
        <v>28</v>
      </c>
      <c r="E171" s="35"/>
      <c r="F171" s="36">
        <f>SUM(F164:F170)</f>
        <v>475</v>
      </c>
      <c r="G171" s="36">
        <f>SUM(G164:G170)</f>
        <v>22.5</v>
      </c>
      <c r="H171" s="36">
        <f>SUM(H164:H170)</f>
        <v>24.1</v>
      </c>
      <c r="I171" s="36">
        <f>SUM(I164:I170)</f>
        <v>59.7</v>
      </c>
      <c r="J171" s="36">
        <f>SUM(J164:J170)</f>
        <v>545.30000000000007</v>
      </c>
      <c r="K171" s="37"/>
      <c r="L171" s="36">
        <f>SUM(L164:L170)</f>
        <v>67.88</v>
      </c>
    </row>
    <row r="172" spans="1:12" ht="25" x14ac:dyDescent="0.35">
      <c r="A172" s="38">
        <f>A164</f>
        <v>2</v>
      </c>
      <c r="B172" s="39">
        <f>B164</f>
        <v>4</v>
      </c>
      <c r="C172" s="40" t="s">
        <v>29</v>
      </c>
      <c r="D172" s="30" t="s">
        <v>30</v>
      </c>
      <c r="E172" s="27" t="s">
        <v>152</v>
      </c>
      <c r="F172" s="28">
        <v>60</v>
      </c>
      <c r="G172" s="28">
        <v>1.3</v>
      </c>
      <c r="H172" s="28">
        <v>4.3</v>
      </c>
      <c r="I172" s="28">
        <v>6.1</v>
      </c>
      <c r="J172" s="28">
        <v>67.900000000000006</v>
      </c>
      <c r="K172" s="29" t="s">
        <v>155</v>
      </c>
      <c r="L172" s="28">
        <v>9.5299999999999994</v>
      </c>
    </row>
    <row r="173" spans="1:12" ht="14.5" x14ac:dyDescent="0.35">
      <c r="A173" s="23"/>
      <c r="B173" s="24"/>
      <c r="C173" s="25"/>
      <c r="D173" s="30" t="s">
        <v>31</v>
      </c>
      <c r="E173" s="27" t="s">
        <v>104</v>
      </c>
      <c r="F173" s="28">
        <v>200</v>
      </c>
      <c r="G173" s="28">
        <v>4.7</v>
      </c>
      <c r="H173" s="28">
        <v>5.7</v>
      </c>
      <c r="I173" s="28">
        <v>10.1</v>
      </c>
      <c r="J173" s="28">
        <v>110.4</v>
      </c>
      <c r="K173" s="29" t="s">
        <v>108</v>
      </c>
      <c r="L173" s="28">
        <v>21.07</v>
      </c>
    </row>
    <row r="174" spans="1:12" ht="14.5" x14ac:dyDescent="0.35">
      <c r="A174" s="23"/>
      <c r="B174" s="24"/>
      <c r="C174" s="25"/>
      <c r="D174" s="30" t="s">
        <v>32</v>
      </c>
      <c r="E174" s="27" t="s">
        <v>153</v>
      </c>
      <c r="F174" s="28">
        <v>180</v>
      </c>
      <c r="G174" s="28">
        <v>11.6</v>
      </c>
      <c r="H174" s="28">
        <v>12.7</v>
      </c>
      <c r="I174" s="28">
        <v>16.600000000000001</v>
      </c>
      <c r="J174" s="28">
        <v>226.9</v>
      </c>
      <c r="K174" s="29">
        <v>296</v>
      </c>
      <c r="L174" s="28">
        <v>29.25</v>
      </c>
    </row>
    <row r="175" spans="1:12" ht="25" x14ac:dyDescent="0.35">
      <c r="A175" s="23"/>
      <c r="B175" s="24"/>
      <c r="C175" s="25"/>
      <c r="D175" s="30"/>
      <c r="E175" s="60" t="s">
        <v>154</v>
      </c>
      <c r="F175" s="61">
        <v>50</v>
      </c>
      <c r="G175" s="61">
        <v>1.6</v>
      </c>
      <c r="H175" s="61">
        <v>1.2</v>
      </c>
      <c r="I175" s="61">
        <v>4.5</v>
      </c>
      <c r="J175" s="61">
        <v>35.299999999999997</v>
      </c>
      <c r="K175" s="29" t="s">
        <v>156</v>
      </c>
      <c r="L175" s="28">
        <v>4</v>
      </c>
    </row>
    <row r="176" spans="1:12" ht="14.5" x14ac:dyDescent="0.35">
      <c r="A176" s="23"/>
      <c r="B176" s="24"/>
      <c r="C176" s="25"/>
      <c r="D176" s="58" t="s">
        <v>33</v>
      </c>
      <c r="E176" s="64"/>
      <c r="F176" s="64"/>
      <c r="G176" s="64"/>
      <c r="H176" s="64"/>
      <c r="I176" s="64"/>
      <c r="J176" s="64"/>
      <c r="K176" s="59"/>
      <c r="L176" s="28"/>
    </row>
    <row r="177" spans="1:12" ht="14.5" x14ac:dyDescent="0.35">
      <c r="A177" s="23"/>
      <c r="B177" s="24"/>
      <c r="C177" s="25"/>
      <c r="D177" s="30" t="s">
        <v>34</v>
      </c>
      <c r="E177" s="62" t="s">
        <v>128</v>
      </c>
      <c r="F177" s="63">
        <v>200</v>
      </c>
      <c r="G177" s="63">
        <v>1</v>
      </c>
      <c r="H177" s="63">
        <v>0</v>
      </c>
      <c r="I177" s="63">
        <v>25.4</v>
      </c>
      <c r="J177" s="63">
        <v>105.6</v>
      </c>
      <c r="K177" s="53" t="s">
        <v>47</v>
      </c>
      <c r="L177" s="28">
        <v>8.8800000000000008</v>
      </c>
    </row>
    <row r="178" spans="1:12" ht="14.5" x14ac:dyDescent="0.35">
      <c r="A178" s="23"/>
      <c r="B178" s="24"/>
      <c r="C178" s="25"/>
      <c r="D178" s="30" t="s">
        <v>35</v>
      </c>
      <c r="E178" s="27" t="s">
        <v>43</v>
      </c>
      <c r="F178" s="28">
        <v>30</v>
      </c>
      <c r="G178" s="28">
        <v>2.2999999999999998</v>
      </c>
      <c r="H178" s="28">
        <v>0.9</v>
      </c>
      <c r="I178" s="28">
        <v>15.4</v>
      </c>
      <c r="J178" s="28">
        <v>78.5</v>
      </c>
      <c r="K178" s="53" t="s">
        <v>47</v>
      </c>
      <c r="L178" s="28">
        <v>3.6</v>
      </c>
    </row>
    <row r="179" spans="1:12" ht="14.5" x14ac:dyDescent="0.35">
      <c r="A179" s="23"/>
      <c r="B179" s="24"/>
      <c r="C179" s="25"/>
      <c r="D179" s="30" t="s">
        <v>36</v>
      </c>
      <c r="E179" s="27" t="s">
        <v>57</v>
      </c>
      <c r="F179" s="28">
        <v>30</v>
      </c>
      <c r="G179" s="28">
        <v>2</v>
      </c>
      <c r="H179" s="28">
        <v>0.4</v>
      </c>
      <c r="I179" s="28">
        <v>11.9</v>
      </c>
      <c r="J179" s="28">
        <v>58.7</v>
      </c>
      <c r="K179" s="53" t="s">
        <v>47</v>
      </c>
      <c r="L179" s="28">
        <v>2.2200000000000002</v>
      </c>
    </row>
    <row r="180" spans="1:12" ht="14.5" x14ac:dyDescent="0.35">
      <c r="A180" s="23"/>
      <c r="B180" s="24"/>
      <c r="C180" s="25"/>
      <c r="D180" s="26"/>
      <c r="E180" s="27" t="s">
        <v>100</v>
      </c>
      <c r="F180" s="28">
        <v>30</v>
      </c>
      <c r="G180" s="28">
        <v>0.5</v>
      </c>
      <c r="H180" s="28">
        <v>2.8</v>
      </c>
      <c r="I180" s="28">
        <v>19.3</v>
      </c>
      <c r="J180" s="28">
        <v>103.7</v>
      </c>
      <c r="K180" s="53" t="s">
        <v>47</v>
      </c>
      <c r="L180" s="28">
        <v>6.45</v>
      </c>
    </row>
    <row r="181" spans="1:12" ht="14.5" x14ac:dyDescent="0.35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4.5" x14ac:dyDescent="0.35">
      <c r="A182" s="31"/>
      <c r="B182" s="32"/>
      <c r="C182" s="33"/>
      <c r="D182" s="34" t="s">
        <v>28</v>
      </c>
      <c r="E182" s="35"/>
      <c r="F182" s="36">
        <f>SUM(F172:F181)</f>
        <v>780</v>
      </c>
      <c r="G182" s="36">
        <f>SUM(G172:G181)</f>
        <v>25.000000000000004</v>
      </c>
      <c r="H182" s="36">
        <f>SUM(H172:H181)</f>
        <v>27.999999999999996</v>
      </c>
      <c r="I182" s="36">
        <f>SUM(I172:I181)</f>
        <v>109.3</v>
      </c>
      <c r="J182" s="36">
        <f>SUM(J172:J181)</f>
        <v>787.00000000000011</v>
      </c>
      <c r="K182" s="37"/>
      <c r="L182" s="36">
        <f>SUM(L172:L181)</f>
        <v>85</v>
      </c>
    </row>
    <row r="183" spans="1:12" ht="13.5" thickBot="1" x14ac:dyDescent="0.3">
      <c r="A183" s="41">
        <f>A164</f>
        <v>2</v>
      </c>
      <c r="B183" s="42">
        <f>B164</f>
        <v>4</v>
      </c>
      <c r="C183" s="71" t="s">
        <v>37</v>
      </c>
      <c r="D183" s="72"/>
      <c r="E183" s="43"/>
      <c r="F183" s="44">
        <f>F171+F182</f>
        <v>1255</v>
      </c>
      <c r="G183" s="44">
        <f>G171+G182</f>
        <v>47.5</v>
      </c>
      <c r="H183" s="44">
        <f>H171+H182</f>
        <v>52.099999999999994</v>
      </c>
      <c r="I183" s="44">
        <f>I171+I182</f>
        <v>169</v>
      </c>
      <c r="J183" s="44">
        <f>J171+J182</f>
        <v>1332.3000000000002</v>
      </c>
      <c r="K183" s="44"/>
      <c r="L183" s="44">
        <f>L171+L182</f>
        <v>152.88</v>
      </c>
    </row>
    <row r="184" spans="1:12" ht="25" x14ac:dyDescent="0.35">
      <c r="A184" s="16">
        <v>2</v>
      </c>
      <c r="B184" s="17">
        <v>5</v>
      </c>
      <c r="C184" s="18" t="s">
        <v>23</v>
      </c>
      <c r="D184" s="19" t="s">
        <v>24</v>
      </c>
      <c r="E184" s="20" t="s">
        <v>157</v>
      </c>
      <c r="F184" s="21">
        <v>220</v>
      </c>
      <c r="G184" s="21">
        <v>9.5</v>
      </c>
      <c r="H184" s="21">
        <v>11.8</v>
      </c>
      <c r="I184" s="21">
        <v>40.799999999999997</v>
      </c>
      <c r="J184" s="21">
        <v>307.60000000000002</v>
      </c>
      <c r="K184" s="22" t="s">
        <v>161</v>
      </c>
      <c r="L184" s="21">
        <v>39.11</v>
      </c>
    </row>
    <row r="185" spans="1:12" ht="14.5" x14ac:dyDescent="0.35">
      <c r="A185" s="23"/>
      <c r="B185" s="24"/>
      <c r="C185" s="25"/>
      <c r="D185" s="26"/>
      <c r="E185" s="27"/>
      <c r="F185" s="28"/>
      <c r="G185" s="28"/>
      <c r="H185" s="28"/>
      <c r="I185" s="28"/>
      <c r="J185" s="28"/>
      <c r="K185" s="29"/>
      <c r="L185" s="28"/>
    </row>
    <row r="186" spans="1:12" ht="25" x14ac:dyDescent="0.35">
      <c r="A186" s="23"/>
      <c r="B186" s="24"/>
      <c r="C186" s="25"/>
      <c r="D186" s="30" t="s">
        <v>25</v>
      </c>
      <c r="E186" s="27" t="s">
        <v>158</v>
      </c>
      <c r="F186" s="28">
        <v>200</v>
      </c>
      <c r="G186" s="28">
        <v>0.6</v>
      </c>
      <c r="H186" s="28">
        <v>0.2</v>
      </c>
      <c r="I186" s="28">
        <v>15.1</v>
      </c>
      <c r="J186" s="28">
        <v>65.400000000000006</v>
      </c>
      <c r="K186" s="29" t="s">
        <v>162</v>
      </c>
      <c r="L186" s="28" t="s">
        <v>163</v>
      </c>
    </row>
    <row r="187" spans="1:12" ht="14.5" x14ac:dyDescent="0.35">
      <c r="A187" s="23"/>
      <c r="B187" s="24"/>
      <c r="C187" s="25"/>
      <c r="D187" s="30" t="s">
        <v>26</v>
      </c>
      <c r="E187" s="27" t="s">
        <v>43</v>
      </c>
      <c r="F187" s="28">
        <v>30</v>
      </c>
      <c r="G187" s="28">
        <v>2.2999999999999998</v>
      </c>
      <c r="H187" s="28">
        <v>0.9</v>
      </c>
      <c r="I187" s="28">
        <v>15.4</v>
      </c>
      <c r="J187" s="28">
        <v>78.5</v>
      </c>
      <c r="K187" s="53" t="s">
        <v>47</v>
      </c>
      <c r="L187" s="28">
        <v>3.6</v>
      </c>
    </row>
    <row r="188" spans="1:12" ht="14.5" x14ac:dyDescent="0.35">
      <c r="A188" s="23"/>
      <c r="B188" s="24"/>
      <c r="C188" s="25"/>
      <c r="D188" s="30"/>
      <c r="E188" s="27" t="s">
        <v>159</v>
      </c>
      <c r="F188" s="28">
        <v>30</v>
      </c>
      <c r="G188" s="28">
        <v>7</v>
      </c>
      <c r="H188" s="28">
        <v>8.9</v>
      </c>
      <c r="I188" s="28">
        <v>0</v>
      </c>
      <c r="J188" s="28">
        <v>107.5</v>
      </c>
      <c r="K188" s="29" t="s">
        <v>160</v>
      </c>
      <c r="L188" s="28">
        <v>25.17</v>
      </c>
    </row>
    <row r="189" spans="1:12" ht="14.5" x14ac:dyDescent="0.35">
      <c r="A189" s="23"/>
      <c r="B189" s="24"/>
      <c r="C189" s="25"/>
      <c r="D189" s="30" t="s">
        <v>27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5" x14ac:dyDescent="0.3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4.5" x14ac:dyDescent="0.3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.75" customHeight="1" x14ac:dyDescent="0.35">
      <c r="A192" s="31"/>
      <c r="B192" s="32"/>
      <c r="C192" s="33"/>
      <c r="D192" s="34" t="s">
        <v>28</v>
      </c>
      <c r="E192" s="35"/>
      <c r="F192" s="36">
        <f>SUM(F184:F191)</f>
        <v>480</v>
      </c>
      <c r="G192" s="36">
        <f>SUM(G184:G191)</f>
        <v>19.399999999999999</v>
      </c>
      <c r="H192" s="36">
        <f>SUM(H184:H191)</f>
        <v>21.8</v>
      </c>
      <c r="I192" s="36">
        <f>SUM(I184:I191)</f>
        <v>71.3</v>
      </c>
      <c r="J192" s="36">
        <f>SUM(J184:J191)</f>
        <v>559</v>
      </c>
      <c r="K192" s="37"/>
      <c r="L192" s="36">
        <f>SUM(L184:L191)</f>
        <v>67.88</v>
      </c>
    </row>
    <row r="193" spans="1:12" ht="25" x14ac:dyDescent="0.35">
      <c r="A193" s="38">
        <f>A184</f>
        <v>2</v>
      </c>
      <c r="B193" s="39">
        <f>B184</f>
        <v>5</v>
      </c>
      <c r="C193" s="40" t="s">
        <v>29</v>
      </c>
      <c r="D193" s="30" t="s">
        <v>30</v>
      </c>
      <c r="E193" s="27" t="s">
        <v>72</v>
      </c>
      <c r="F193" s="28">
        <v>80</v>
      </c>
      <c r="G193" s="28">
        <v>0.9</v>
      </c>
      <c r="H193" s="28">
        <v>7.2</v>
      </c>
      <c r="I193" s="28">
        <v>5.3</v>
      </c>
      <c r="J193" s="28">
        <v>89.5</v>
      </c>
      <c r="K193" s="29" t="s">
        <v>76</v>
      </c>
      <c r="L193" s="28">
        <v>18.52</v>
      </c>
    </row>
    <row r="194" spans="1:12" ht="25" x14ac:dyDescent="0.35">
      <c r="A194" s="23"/>
      <c r="B194" s="24"/>
      <c r="C194" s="25"/>
      <c r="D194" s="30" t="s">
        <v>31</v>
      </c>
      <c r="E194" s="27" t="s">
        <v>164</v>
      </c>
      <c r="F194" s="28">
        <v>200</v>
      </c>
      <c r="G194" s="28">
        <v>6.5</v>
      </c>
      <c r="H194" s="28">
        <v>2.8</v>
      </c>
      <c r="I194" s="28">
        <v>14.9</v>
      </c>
      <c r="J194" s="28">
        <v>110.9</v>
      </c>
      <c r="K194" s="29" t="s">
        <v>167</v>
      </c>
      <c r="L194" s="28">
        <v>12.19</v>
      </c>
    </row>
    <row r="195" spans="1:12" ht="16.5" customHeight="1" x14ac:dyDescent="0.35">
      <c r="A195" s="23"/>
      <c r="B195" s="24"/>
      <c r="C195" s="25"/>
      <c r="D195" s="30" t="s">
        <v>32</v>
      </c>
      <c r="E195" s="27" t="s">
        <v>165</v>
      </c>
      <c r="F195" s="28">
        <v>100</v>
      </c>
      <c r="G195" s="28">
        <v>14</v>
      </c>
      <c r="H195" s="28">
        <v>2.7</v>
      </c>
      <c r="I195" s="28">
        <v>8.6</v>
      </c>
      <c r="J195" s="28">
        <v>114.3</v>
      </c>
      <c r="K195" s="29" t="s">
        <v>168</v>
      </c>
      <c r="L195" s="28">
        <v>21.92</v>
      </c>
    </row>
    <row r="196" spans="1:12" ht="25" x14ac:dyDescent="0.35">
      <c r="A196" s="23"/>
      <c r="B196" s="24"/>
      <c r="C196" s="25"/>
      <c r="D196" s="30" t="s">
        <v>33</v>
      </c>
      <c r="E196" s="27" t="s">
        <v>166</v>
      </c>
      <c r="F196" s="28">
        <v>150</v>
      </c>
      <c r="G196" s="28">
        <v>4.5</v>
      </c>
      <c r="H196" s="28">
        <v>5.5</v>
      </c>
      <c r="I196" s="28">
        <v>26.5</v>
      </c>
      <c r="J196" s="28">
        <v>173.7</v>
      </c>
      <c r="K196" s="29" t="s">
        <v>169</v>
      </c>
      <c r="L196" s="28">
        <v>14.25</v>
      </c>
    </row>
    <row r="197" spans="1:12" ht="25" x14ac:dyDescent="0.35">
      <c r="A197" s="23"/>
      <c r="B197" s="24"/>
      <c r="C197" s="25"/>
      <c r="D197" s="30" t="s">
        <v>34</v>
      </c>
      <c r="E197" s="27" t="s">
        <v>92</v>
      </c>
      <c r="F197" s="28">
        <v>200</v>
      </c>
      <c r="G197" s="28">
        <v>0.5</v>
      </c>
      <c r="H197" s="28">
        <v>0</v>
      </c>
      <c r="I197" s="28">
        <v>19.8</v>
      </c>
      <c r="J197" s="28">
        <v>81</v>
      </c>
      <c r="K197" s="29" t="s">
        <v>97</v>
      </c>
      <c r="L197" s="28">
        <v>12.3</v>
      </c>
    </row>
    <row r="198" spans="1:12" ht="14.5" x14ac:dyDescent="0.35">
      <c r="A198" s="23"/>
      <c r="B198" s="24"/>
      <c r="C198" s="25"/>
      <c r="D198" s="30" t="s">
        <v>35</v>
      </c>
      <c r="E198" s="27" t="s">
        <v>43</v>
      </c>
      <c r="F198" s="28">
        <v>30</v>
      </c>
      <c r="G198" s="28">
        <v>2.2999999999999998</v>
      </c>
      <c r="H198" s="28">
        <v>0.9</v>
      </c>
      <c r="I198" s="28">
        <v>15.4</v>
      </c>
      <c r="J198" s="28">
        <v>78.5</v>
      </c>
      <c r="K198" s="53" t="s">
        <v>47</v>
      </c>
      <c r="L198" s="28">
        <v>3.6</v>
      </c>
    </row>
    <row r="199" spans="1:12" ht="14.5" x14ac:dyDescent="0.35">
      <c r="A199" s="23"/>
      <c r="B199" s="24"/>
      <c r="C199" s="25"/>
      <c r="D199" s="30" t="s">
        <v>36</v>
      </c>
      <c r="E199" s="27" t="s">
        <v>57</v>
      </c>
      <c r="F199" s="28">
        <v>30</v>
      </c>
      <c r="G199" s="28">
        <v>2</v>
      </c>
      <c r="H199" s="28">
        <v>0.4</v>
      </c>
      <c r="I199" s="28">
        <v>11.9</v>
      </c>
      <c r="J199" s="28">
        <v>58.7</v>
      </c>
      <c r="K199" s="53" t="s">
        <v>47</v>
      </c>
      <c r="L199" s="28">
        <v>2.2200000000000002</v>
      </c>
    </row>
    <row r="200" spans="1:12" ht="14.5" x14ac:dyDescent="0.35">
      <c r="A200" s="23"/>
      <c r="B200" s="24"/>
      <c r="C200" s="25"/>
      <c r="D200" s="26"/>
      <c r="E200" s="27"/>
      <c r="F200" s="28"/>
      <c r="G200" s="28"/>
      <c r="H200" s="28"/>
      <c r="I200" s="28"/>
      <c r="J200" s="28"/>
      <c r="K200" s="29"/>
      <c r="L200" s="28"/>
    </row>
    <row r="201" spans="1:12" ht="14.5" x14ac:dyDescent="0.3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4.5" x14ac:dyDescent="0.35">
      <c r="A202" s="31"/>
      <c r="B202" s="32"/>
      <c r="C202" s="33"/>
      <c r="D202" s="34" t="s">
        <v>28</v>
      </c>
      <c r="E202" s="35"/>
      <c r="F202" s="36">
        <f>SUM(F193:F201)</f>
        <v>790</v>
      </c>
      <c r="G202" s="36">
        <f>SUM(G193:G201)</f>
        <v>30.7</v>
      </c>
      <c r="H202" s="36">
        <f>SUM(H193:H201)</f>
        <v>19.499999999999996</v>
      </c>
      <c r="I202" s="36">
        <f>SUM(I193:I201)</f>
        <v>102.4</v>
      </c>
      <c r="J202" s="36">
        <f>SUM(J193:J201)</f>
        <v>706.6</v>
      </c>
      <c r="K202" s="37"/>
      <c r="L202" s="36">
        <f>SUM(L193:L201)</f>
        <v>84.999999999999986</v>
      </c>
    </row>
    <row r="203" spans="1:12" ht="13" x14ac:dyDescent="0.25">
      <c r="A203" s="41">
        <f>A184</f>
        <v>2</v>
      </c>
      <c r="B203" s="42">
        <f>B184</f>
        <v>5</v>
      </c>
      <c r="C203" s="71" t="s">
        <v>37</v>
      </c>
      <c r="D203" s="72"/>
      <c r="E203" s="43"/>
      <c r="F203" s="44">
        <f>F192+F202</f>
        <v>1270</v>
      </c>
      <c r="G203" s="44">
        <f>G192+G202</f>
        <v>50.099999999999994</v>
      </c>
      <c r="H203" s="44">
        <f>H192+H202</f>
        <v>41.3</v>
      </c>
      <c r="I203" s="44">
        <f>I192+I202</f>
        <v>173.7</v>
      </c>
      <c r="J203" s="44">
        <f>J192+J202</f>
        <v>1265.5999999999999</v>
      </c>
      <c r="K203" s="44"/>
      <c r="L203" s="44">
        <f>L192+L202</f>
        <v>152.88</v>
      </c>
    </row>
    <row r="204" spans="1:12" ht="13" x14ac:dyDescent="0.25">
      <c r="A204" s="48"/>
      <c r="B204" s="49"/>
      <c r="C204" s="73" t="s">
        <v>38</v>
      </c>
      <c r="D204" s="74"/>
      <c r="E204" s="75"/>
      <c r="F204" s="50">
        <f>(F26+F45+F65+F85+F104+F124+F143+F163+F183+F203)/(IF(F26=0, 0, 1)+IF(F45=0, 0, 1)+IF(F65=0, 0, 1)+IF(F85=0, 0, 1)+IF(F104=0, 0, 1)+IF(F124=0, 0, 1)+IF(F143=0, 0, 1)+IF(F163=0, 0, 1)+IF(F183=0, 0, 1)+IF(F203=0, 0, 1))</f>
        <v>1298</v>
      </c>
      <c r="G204" s="50">
        <f>(G26+G45+G65+G85+G104+G124+G143+G163+G183+G203)/(IF(G26=0, 0, 1)+IF(G45=0, 0, 1)+IF(G65=0, 0, 1)+IF(G85=0, 0, 1)+IF(G104=0, 0, 1)+IF(G124=0, 0, 1)+IF(G143=0, 0, 1)+IF(G163=0, 0, 1)+IF(G183=0, 0, 1)+IF(G203=0, 0, 1))</f>
        <v>52.3</v>
      </c>
      <c r="H204" s="50">
        <f>(H26+H45+H65+H85+H104+H124+H143+H163+H183+H203)/(IF(H26=0, 0, 1)+IF(H45=0, 0, 1)+IF(H65=0, 0, 1)+IF(H85=0, 0, 1)+IF(H104=0, 0, 1)+IF(H124=0, 0, 1)+IF(H143=0, 0, 1)+IF(H163=0, 0, 1)+IF(H183=0, 0, 1)+IF(H203=0, 0, 1))</f>
        <v>45.97999999999999</v>
      </c>
      <c r="I204" s="50">
        <f>(I26+I45+I65+I85+I104+I124+I143+I163+I183+I203)/(IF(I26=0, 0, 1)+IF(I45=0, 0, 1)+IF(I65=0, 0, 1)+IF(I85=0, 0, 1)+IF(I104=0, 0, 1)+IF(I124=0, 0, 1)+IF(I143=0, 0, 1)+IF(I163=0, 0, 1)+IF(I183=0, 0, 1)+IF(I203=0, 0, 1))</f>
        <v>164.27000000000004</v>
      </c>
      <c r="J204" s="50">
        <f>(J26+J45+J65+J85+J104+J124+J143+J163+J183+J203)/(IF(J26=0, 0, 1)+IF(J45=0, 0, 1)+IF(J65=0, 0, 1)+IF(J85=0, 0, 1)+IF(J104=0, 0, 1)+IF(J124=0, 0, 1)+IF(J143=0, 0, 1)+IF(J163=0, 0, 1)+IF(J183=0, 0, 1)+IF(J203=0, 0, 1))</f>
        <v>1278.0800000000002</v>
      </c>
      <c r="K204" s="50"/>
      <c r="L204" s="50">
        <f>(L26+L45+L65+L85+L104+L124+L143+L163+L183+L203)/(IF(L26=0, 0, 1)+IF(L45=0, 0, 1)+IF(L65=0, 0, 1)+IF(L85=0, 0, 1)+IF(L104=0, 0, 1)+IF(L124=0, 0, 1)+IF(L143=0, 0, 1)+IF(L163=0, 0, 1)+IF(L183=0, 0, 1)+IF(L203=0, 0, 1))</f>
        <v>152.88000000000002</v>
      </c>
    </row>
  </sheetData>
  <mergeCells count="14">
    <mergeCell ref="C85:D85"/>
    <mergeCell ref="C104:D104"/>
    <mergeCell ref="C26:D26"/>
    <mergeCell ref="C204:E204"/>
    <mergeCell ref="C203:D203"/>
    <mergeCell ref="C124:D124"/>
    <mergeCell ref="C143:D143"/>
    <mergeCell ref="C163:D163"/>
    <mergeCell ref="C183:D183"/>
    <mergeCell ref="C1:E1"/>
    <mergeCell ref="H1:K1"/>
    <mergeCell ref="H2:K2"/>
    <mergeCell ref="C45:D45"/>
    <mergeCell ref="C65:D6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2023-10-16T11:16:28Z</dcterms:created>
  <dcterms:modified xsi:type="dcterms:W3CDTF">2023-10-16T12:26:23Z</dcterms:modified>
</cp:coreProperties>
</file>